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<sst xmlns="http://schemas.openxmlformats.org/spreadsheetml/2006/main" count="45" uniqueCount="38">
  <si>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Hannah</t>
  </si>
  <si>
    <t>Austin</t>
  </si>
  <si>
    <t>Eitem</t>
  </si>
  <si>
    <t>Ionawr</t>
  </si>
  <si>
    <t>Chwefror</t>
  </si>
  <si>
    <t>Mawrth</t>
  </si>
  <si>
    <t>Ebrill</t>
  </si>
  <si>
    <t>Mai</t>
  </si>
  <si>
    <t>Mehefin</t>
  </si>
  <si>
    <t>Gorffennaf</t>
  </si>
  <si>
    <t>Awst</t>
  </si>
  <si>
    <t>Medi</t>
  </si>
  <si>
    <t>Hydref</t>
  </si>
  <si>
    <t>Tachwedd</t>
  </si>
  <si>
    <t>Rhagfyr</t>
  </si>
  <si>
    <t>COSTAU</t>
  </si>
  <si>
    <t>Cyfosodwyr</t>
  </si>
  <si>
    <t>Costau Meddiannaeth</t>
  </si>
  <si>
    <t>Bwrdd cylched 1</t>
  </si>
  <si>
    <t>Bwrdd cylched 2</t>
  </si>
  <si>
    <t>Blwch a synhwyrydd</t>
  </si>
  <si>
    <t>Costau sefydlu</t>
  </si>
  <si>
    <t>CYFANSWM</t>
  </si>
  <si>
    <t>INCWM</t>
  </si>
  <si>
    <t>Arian sefydlu</t>
  </si>
  <si>
    <t>Gwerthiannau, cwmser 1</t>
  </si>
  <si>
    <t>Gwerthiannau, cwmser 2</t>
  </si>
  <si>
    <t xml:space="preserve">Incwm llai costau </t>
  </si>
  <si>
    <t>Cronnol</t>
  </si>
  <si>
    <t>Enw'r ddogfen:</t>
  </si>
  <si>
    <t>Taenlen llif arian</t>
  </si>
  <si>
    <t>Dyddiad y ddogfen:</t>
  </si>
  <si>
    <t>Gwybodaeth am hawlfraint</t>
  </si>
  <si>
    <t>Mae'r cynnwys ar gael drwy Drwydded 2.0 Creative Commons Attribution-NonCommercial-ShareAlike</t>
  </si>
  <si>
    <t>Uned Astudio OpenLearn:</t>
  </si>
  <si>
    <t>Entrepreneuriaeth wledig yn yr Alban</t>
  </si>
  <si>
    <t>www.open.edu/openlearnworks/mod/oucontent/view.php?id=53120</t>
  </si>
  <si>
    <t>url OpenLearn Works: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</si>
</sst>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NumberFormat="1" applyFont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3" xfId="0" applyNumberFormat="1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6" fillId="0" borderId="0" xfId="53" applyNumberFormat="1" applyBorder="1" applyAlignment="1">
      <alignment vertical="center" wrapText="1"/>
    </xf>
    <xf numFmtId="0" fontId="36" fillId="0" borderId="0" xfId="53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23</xdr:row>
      <xdr:rowOff>476250</xdr:rowOff>
    </xdr:from>
    <xdr:to>
      <xdr:col>6</xdr:col>
      <xdr:colOff>133350</xdr:colOff>
      <xdr:row>24</xdr:row>
      <xdr:rowOff>361950</xdr:rowOff>
    </xdr:to>
    <xdr:pic>
      <xdr:nvPicPr>
        <xdr:cNvPr id="1" name="Picture 1" descr="OU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607695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.edu/openlearnworks/mod/oucontent/view.php?id=531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0" zoomScaleNormal="80" zoomScalePageLayoutView="0" workbookViewId="0" topLeftCell="A4">
      <selection activeCell="L27" sqref="L27"/>
    </sheetView>
  </sheetViews>
  <sheetFormatPr defaultColWidth="9.140625" defaultRowHeight="12.75"/>
  <cols>
    <col min="1" max="1" width="18.7109375" style="0" customWidth="1"/>
    <col min="2" max="19" width="10.7109375" style="0" customWidth="1"/>
  </cols>
  <sheetData>
    <row r="1" spans="1:19" s="1" customFormat="1" ht="19.5" customHeight="1">
      <c r="A1" s="6" t="s">
        <v>2</v>
      </c>
      <c r="B1" s="7" t="s">
        <v>3</v>
      </c>
      <c r="C1" s="7" t="s">
        <v>4</v>
      </c>
      <c r="D1" s="7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3</v>
      </c>
      <c r="O1" s="6" t="s">
        <v>4</v>
      </c>
      <c r="P1" s="6" t="s">
        <v>5</v>
      </c>
      <c r="Q1" s="6" t="s">
        <v>6</v>
      </c>
      <c r="R1" s="6" t="s">
        <v>7</v>
      </c>
      <c r="S1" s="6" t="s">
        <v>8</v>
      </c>
    </row>
    <row r="2" spans="1:4" ht="30" customHeight="1">
      <c r="A2" s="8" t="s">
        <v>15</v>
      </c>
      <c r="B2" s="2"/>
      <c r="C2" s="2"/>
      <c r="D2" s="2"/>
    </row>
    <row r="3" spans="1:19" ht="19.5" customHeight="1">
      <c r="A3" s="9" t="s">
        <v>0</v>
      </c>
      <c r="B3" s="2">
        <v>3000</v>
      </c>
      <c r="C3" s="2">
        <v>3000</v>
      </c>
      <c r="D3" s="2">
        <v>3000</v>
      </c>
      <c r="E3">
        <v>3000</v>
      </c>
      <c r="F3">
        <v>3000</v>
      </c>
      <c r="G3">
        <v>3000</v>
      </c>
      <c r="H3">
        <v>3000</v>
      </c>
      <c r="I3">
        <v>3000</v>
      </c>
      <c r="J3">
        <v>3000</v>
      </c>
      <c r="K3">
        <v>3000</v>
      </c>
      <c r="L3">
        <v>3000</v>
      </c>
      <c r="M3">
        <v>3000</v>
      </c>
      <c r="N3">
        <v>3000</v>
      </c>
      <c r="O3">
        <v>3000</v>
      </c>
      <c r="P3">
        <v>3000</v>
      </c>
      <c r="Q3">
        <v>3000</v>
      </c>
      <c r="R3">
        <v>3000</v>
      </c>
      <c r="S3">
        <v>3000</v>
      </c>
    </row>
    <row r="4" spans="1:19" ht="19.5" customHeight="1">
      <c r="A4" s="9" t="s">
        <v>1</v>
      </c>
      <c r="B4" s="2">
        <v>4000</v>
      </c>
      <c r="C4" s="2">
        <v>4000</v>
      </c>
      <c r="D4" s="2">
        <v>4000</v>
      </c>
      <c r="E4">
        <v>4000</v>
      </c>
      <c r="F4">
        <v>4000</v>
      </c>
      <c r="G4">
        <v>4000</v>
      </c>
      <c r="H4">
        <v>4000</v>
      </c>
      <c r="I4">
        <v>4000</v>
      </c>
      <c r="J4">
        <v>11450</v>
      </c>
      <c r="K4">
        <v>4000</v>
      </c>
      <c r="L4">
        <v>4000</v>
      </c>
      <c r="M4">
        <v>4000</v>
      </c>
      <c r="N4">
        <v>11450</v>
      </c>
      <c r="O4">
        <v>4000</v>
      </c>
      <c r="P4">
        <v>4000</v>
      </c>
      <c r="Q4">
        <v>4000</v>
      </c>
      <c r="R4">
        <v>4000</v>
      </c>
      <c r="S4">
        <v>11450</v>
      </c>
    </row>
    <row r="5" spans="1:19" ht="19.5" customHeight="1">
      <c r="A5" s="9" t="s">
        <v>16</v>
      </c>
      <c r="B5" s="2"/>
      <c r="C5" s="2"/>
      <c r="D5" s="2"/>
      <c r="G5">
        <v>3000</v>
      </c>
      <c r="H5">
        <v>3000</v>
      </c>
      <c r="I5">
        <v>3000</v>
      </c>
      <c r="J5">
        <v>3000</v>
      </c>
      <c r="K5">
        <v>3000</v>
      </c>
      <c r="L5">
        <v>3000</v>
      </c>
      <c r="M5">
        <v>3000</v>
      </c>
      <c r="N5">
        <v>3000</v>
      </c>
      <c r="O5">
        <v>3000</v>
      </c>
      <c r="P5">
        <v>3000</v>
      </c>
      <c r="Q5">
        <v>3000</v>
      </c>
      <c r="R5">
        <v>3000</v>
      </c>
      <c r="S5">
        <v>3000</v>
      </c>
    </row>
    <row r="6" spans="1:19" ht="19.5" customHeight="1">
      <c r="A6" s="9" t="s">
        <v>17</v>
      </c>
      <c r="B6" s="2">
        <v>900</v>
      </c>
      <c r="C6" s="2">
        <v>900</v>
      </c>
      <c r="D6" s="2">
        <v>900</v>
      </c>
      <c r="E6">
        <v>900</v>
      </c>
      <c r="F6">
        <v>900</v>
      </c>
      <c r="G6">
        <v>1000</v>
      </c>
      <c r="H6">
        <v>1000</v>
      </c>
      <c r="I6">
        <v>1000</v>
      </c>
      <c r="J6">
        <v>1000</v>
      </c>
      <c r="K6">
        <v>1000</v>
      </c>
      <c r="L6">
        <v>1000</v>
      </c>
      <c r="M6">
        <v>1000</v>
      </c>
      <c r="N6">
        <v>1000</v>
      </c>
      <c r="O6">
        <v>1000</v>
      </c>
      <c r="P6">
        <v>1000</v>
      </c>
      <c r="Q6">
        <v>1000</v>
      </c>
      <c r="R6">
        <v>1000</v>
      </c>
      <c r="S6">
        <v>1000</v>
      </c>
    </row>
    <row r="7" spans="1:15" ht="19.5" customHeight="1">
      <c r="A7" s="9" t="s">
        <v>18</v>
      </c>
      <c r="B7" s="2"/>
      <c r="C7" s="2"/>
      <c r="D7" s="2"/>
      <c r="F7">
        <v>50000</v>
      </c>
      <c r="J7">
        <v>50000</v>
      </c>
      <c r="N7">
        <v>50000</v>
      </c>
      <c r="O7">
        <v>50000</v>
      </c>
    </row>
    <row r="8" spans="1:15" ht="19.5" customHeight="1">
      <c r="A8" s="9" t="s">
        <v>19</v>
      </c>
      <c r="B8" s="2"/>
      <c r="C8" s="2"/>
      <c r="D8" s="2"/>
      <c r="F8">
        <v>40000</v>
      </c>
      <c r="J8">
        <v>40000</v>
      </c>
      <c r="N8">
        <v>40000</v>
      </c>
      <c r="O8">
        <v>40000</v>
      </c>
    </row>
    <row r="9" spans="1:15" ht="19.5" customHeight="1">
      <c r="A9" s="9" t="s">
        <v>20</v>
      </c>
      <c r="B9" s="2"/>
      <c r="C9" s="2"/>
      <c r="D9" s="2"/>
      <c r="F9">
        <v>5000</v>
      </c>
      <c r="J9">
        <v>5000</v>
      </c>
      <c r="N9">
        <v>5000</v>
      </c>
      <c r="O9">
        <v>5000</v>
      </c>
    </row>
    <row r="10" spans="1:4" ht="19.5" customHeight="1">
      <c r="A10" s="9" t="s">
        <v>21</v>
      </c>
      <c r="B10" s="2">
        <v>20000</v>
      </c>
      <c r="C10" s="2"/>
      <c r="D10" s="2"/>
    </row>
    <row r="11" spans="1:19" ht="19.5" customHeight="1">
      <c r="A11" s="8" t="s">
        <v>22</v>
      </c>
      <c r="B11" s="2">
        <f aca="true" t="shared" si="0" ref="B11:S11">SUM(B3:B10)</f>
        <v>27900</v>
      </c>
      <c r="C11" s="2">
        <f t="shared" si="0"/>
        <v>7900</v>
      </c>
      <c r="D11" s="2">
        <f t="shared" si="0"/>
        <v>7900</v>
      </c>
      <c r="E11">
        <f t="shared" si="0"/>
        <v>7900</v>
      </c>
      <c r="F11">
        <f t="shared" si="0"/>
        <v>102900</v>
      </c>
      <c r="G11">
        <f t="shared" si="0"/>
        <v>11000</v>
      </c>
      <c r="H11">
        <f t="shared" si="0"/>
        <v>11000</v>
      </c>
      <c r="I11">
        <f t="shared" si="0"/>
        <v>11000</v>
      </c>
      <c r="J11">
        <f t="shared" si="0"/>
        <v>113450</v>
      </c>
      <c r="K11">
        <f t="shared" si="0"/>
        <v>11000</v>
      </c>
      <c r="L11">
        <f t="shared" si="0"/>
        <v>11000</v>
      </c>
      <c r="M11">
        <f t="shared" si="0"/>
        <v>11000</v>
      </c>
      <c r="N11">
        <f t="shared" si="0"/>
        <v>113450</v>
      </c>
      <c r="O11">
        <f t="shared" si="0"/>
        <v>106000</v>
      </c>
      <c r="P11">
        <f t="shared" si="0"/>
        <v>11000</v>
      </c>
      <c r="Q11">
        <f t="shared" si="0"/>
        <v>11000</v>
      </c>
      <c r="R11">
        <f t="shared" si="0"/>
        <v>11000</v>
      </c>
      <c r="S11">
        <f t="shared" si="0"/>
        <v>18450</v>
      </c>
    </row>
    <row r="12" spans="1:4" ht="30" customHeight="1">
      <c r="A12" s="8" t="s">
        <v>23</v>
      </c>
      <c r="B12" s="2"/>
      <c r="C12" s="2"/>
      <c r="D12" s="2"/>
    </row>
    <row r="13" spans="1:4" ht="19.5" customHeight="1">
      <c r="A13" s="9" t="s">
        <v>24</v>
      </c>
      <c r="B13" s="2">
        <v>50000</v>
      </c>
      <c r="C13" s="2"/>
      <c r="D13" s="2"/>
    </row>
    <row r="14" spans="1:19" ht="19.5" customHeight="1">
      <c r="A14" s="9" t="s">
        <v>25</v>
      </c>
      <c r="B14" s="2"/>
      <c r="C14" s="2"/>
      <c r="D14" s="2"/>
      <c r="J14">
        <v>79000</v>
      </c>
      <c r="N14">
        <v>79000</v>
      </c>
      <c r="R14">
        <v>79000</v>
      </c>
      <c r="S14">
        <v>79000</v>
      </c>
    </row>
    <row r="15" spans="1:19" ht="19.5" customHeight="1">
      <c r="A15" s="9" t="s">
        <v>26</v>
      </c>
      <c r="B15" s="2"/>
      <c r="C15" s="2"/>
      <c r="D15" s="2"/>
      <c r="J15">
        <v>70000</v>
      </c>
      <c r="N15">
        <v>70000</v>
      </c>
      <c r="R15">
        <v>79000</v>
      </c>
      <c r="S15">
        <v>70000</v>
      </c>
    </row>
    <row r="16" spans="1:19" ht="19.5" customHeight="1">
      <c r="A16" s="8" t="s">
        <v>22</v>
      </c>
      <c r="B16" s="2">
        <f>SUM(B13:B15)</f>
        <v>50000</v>
      </c>
      <c r="C16" s="2">
        <f aca="true" t="shared" si="1" ref="C16:S16">SUM(C13:C15)</f>
        <v>0</v>
      </c>
      <c r="D16" s="2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149000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149000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158000</v>
      </c>
      <c r="S16">
        <f t="shared" si="1"/>
        <v>149000</v>
      </c>
    </row>
    <row r="17" spans="1:19" ht="19.5" customHeight="1">
      <c r="A17" s="9" t="s">
        <v>27</v>
      </c>
      <c r="B17" s="2">
        <f>B16-B11</f>
        <v>22100</v>
      </c>
      <c r="C17" s="2">
        <f aca="true" t="shared" si="2" ref="C17:J17">C16-C11</f>
        <v>-7900</v>
      </c>
      <c r="D17" s="2">
        <f t="shared" si="2"/>
        <v>-7900</v>
      </c>
      <c r="E17" s="3">
        <f t="shared" si="2"/>
        <v>-7900</v>
      </c>
      <c r="F17" s="3">
        <f t="shared" si="2"/>
        <v>-102900</v>
      </c>
      <c r="G17" s="3">
        <f t="shared" si="2"/>
        <v>-11000</v>
      </c>
      <c r="H17" s="3">
        <f t="shared" si="2"/>
        <v>-11000</v>
      </c>
      <c r="I17" s="3">
        <f t="shared" si="2"/>
        <v>-11000</v>
      </c>
      <c r="J17" s="3">
        <f t="shared" si="2"/>
        <v>35550</v>
      </c>
      <c r="K17" s="3">
        <f aca="true" t="shared" si="3" ref="K17:S17">K16-K11</f>
        <v>-11000</v>
      </c>
      <c r="L17" s="3">
        <f t="shared" si="3"/>
        <v>-11000</v>
      </c>
      <c r="M17" s="3">
        <f t="shared" si="3"/>
        <v>-11000</v>
      </c>
      <c r="N17" s="3">
        <f t="shared" si="3"/>
        <v>35550</v>
      </c>
      <c r="O17" s="3">
        <f t="shared" si="3"/>
        <v>-106000</v>
      </c>
      <c r="P17" s="3">
        <f t="shared" si="3"/>
        <v>-11000</v>
      </c>
      <c r="Q17" s="3">
        <f t="shared" si="3"/>
        <v>-11000</v>
      </c>
      <c r="R17" s="3">
        <f t="shared" si="3"/>
        <v>147000</v>
      </c>
      <c r="S17" s="3">
        <f t="shared" si="3"/>
        <v>130550</v>
      </c>
    </row>
    <row r="18" spans="1:19" ht="19.5" customHeight="1">
      <c r="A18" s="9" t="s">
        <v>28</v>
      </c>
      <c r="B18" s="2">
        <f>B17</f>
        <v>22100</v>
      </c>
      <c r="C18" s="2">
        <f>SUM(B17:C17)</f>
        <v>14200</v>
      </c>
      <c r="D18" s="2">
        <f>SUM(B17:D17)</f>
        <v>6300</v>
      </c>
      <c r="E18">
        <f>SUM(B17:E17)</f>
        <v>-1600</v>
      </c>
      <c r="F18">
        <f>SUM(B17:F17)</f>
        <v>-104500</v>
      </c>
      <c r="G18">
        <f>SUM(B17:G17)</f>
        <v>-115500</v>
      </c>
      <c r="H18">
        <f>SUM(B17:H17)</f>
        <v>-126500</v>
      </c>
      <c r="I18">
        <f>SUM(B17:I17)</f>
        <v>-137500</v>
      </c>
      <c r="J18">
        <f>SUM(B17:J17)</f>
        <v>-101950</v>
      </c>
      <c r="K18">
        <f>SUM(B17:K17)</f>
        <v>-112950</v>
      </c>
      <c r="L18">
        <f>SUM(B17:L17)</f>
        <v>-123950</v>
      </c>
      <c r="M18">
        <f>SUM(B17:M17)</f>
        <v>-134950</v>
      </c>
      <c r="N18">
        <f>SUM(B17:N17)</f>
        <v>-99400</v>
      </c>
      <c r="O18">
        <f>SUM(B17:O17)</f>
        <v>-205400</v>
      </c>
      <c r="P18">
        <f>SUM(B17:P17)</f>
        <v>-216400</v>
      </c>
      <c r="Q18">
        <f>SUM(B17:Q17)</f>
        <v>-227400</v>
      </c>
      <c r="R18">
        <f>SUM(B17:R17)</f>
        <v>-80400</v>
      </c>
      <c r="S18">
        <f>SUM(B17:S17)</f>
        <v>50150</v>
      </c>
    </row>
    <row r="21" ht="13.5" thickBot="1"/>
    <row r="22" spans="1:7" ht="15">
      <c r="A22" s="10" t="s">
        <v>29</v>
      </c>
      <c r="B22" s="12" t="s">
        <v>30</v>
      </c>
      <c r="C22" s="13"/>
      <c r="D22" s="13"/>
      <c r="E22" s="14"/>
      <c r="F22" s="14"/>
      <c r="G22" s="15"/>
    </row>
    <row r="23" spans="1:7" ht="15">
      <c r="A23" s="11" t="s">
        <v>31</v>
      </c>
      <c r="B23" s="20">
        <v>2013</v>
      </c>
      <c r="C23" s="20"/>
      <c r="D23" s="20"/>
      <c r="E23" s="16"/>
      <c r="F23" s="16"/>
      <c r="G23" s="17"/>
    </row>
    <row r="24" spans="1:7" ht="71.25" customHeight="1">
      <c r="A24" s="11" t="s">
        <v>32</v>
      </c>
      <c r="B24" s="21" t="s">
        <v>33</v>
      </c>
      <c r="C24" s="22"/>
      <c r="D24" s="22"/>
      <c r="E24" s="16"/>
      <c r="F24" s="16"/>
      <c r="G24" s="17"/>
    </row>
    <row r="25" spans="1:7" ht="39.75" customHeight="1">
      <c r="A25" s="11" t="s">
        <v>34</v>
      </c>
      <c r="B25" s="21" t="s">
        <v>35</v>
      </c>
      <c r="C25" s="22"/>
      <c r="D25" s="22"/>
      <c r="E25" s="16"/>
      <c r="F25" s="16"/>
      <c r="G25" s="17"/>
    </row>
    <row r="26" spans="1:7" ht="57" customHeight="1">
      <c r="A26" s="11" t="s">
        <v>37</v>
      </c>
      <c r="B26" s="23" t="s">
        <v>36</v>
      </c>
      <c r="C26" s="24"/>
      <c r="D26" s="24"/>
      <c r="E26" s="16"/>
      <c r="F26" s="16"/>
      <c r="G26" s="17"/>
    </row>
    <row r="27" spans="1:7" ht="13.5" thickBot="1">
      <c r="A27" s="4"/>
      <c r="B27" s="5"/>
      <c r="C27" s="5"/>
      <c r="D27" s="5"/>
      <c r="E27" s="18"/>
      <c r="F27" s="18"/>
      <c r="G27" s="19"/>
    </row>
  </sheetData>
  <sheetProtection/>
  <mergeCells count="6">
    <mergeCell ref="B22:D22"/>
    <mergeCell ref="E22:G27"/>
    <mergeCell ref="B23:D23"/>
    <mergeCell ref="B24:D24"/>
    <mergeCell ref="B25:D25"/>
    <mergeCell ref="B26:D26"/>
  </mergeCells>
  <hyperlinks>
    <hyperlink ref="B26" r:id="rId1" display="www.open.edu/openlearnworks/mod/oucontent/view.php?id=53120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rjd325</dc:creator>
  <cp:keywords/>
  <dc:description/>
  <cp:lastModifiedBy>Dee.Patel</cp:lastModifiedBy>
  <cp:lastPrinted>2014-01-27T14:21:30Z</cp:lastPrinted>
  <dcterms:created xsi:type="dcterms:W3CDTF">2010-06-14T10:55:32Z</dcterms:created>
  <dcterms:modified xsi:type="dcterms:W3CDTF">2014-05-22T13:30:53Z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