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serdata\documents7\lt6277\Desktop\_Work\_PE\BB849_OL\New folder\"/>
    </mc:Choice>
  </mc:AlternateContent>
  <bookViews>
    <workbookView xWindow="-51105" yWindow="615" windowWidth="25605" windowHeight="14415" activeTab="1"/>
  </bookViews>
  <sheets>
    <sheet name="Copyright Information" sheetId="3" r:id="rId1"/>
    <sheet name="Action Checklist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7" i="2" l="1"/>
  <c r="Q27" i="2"/>
  <c r="R27" i="2"/>
  <c r="M27" i="2"/>
  <c r="N27" i="2"/>
  <c r="O27" i="2"/>
  <c r="L27" i="2"/>
  <c r="I27" i="2"/>
  <c r="J27" i="2"/>
  <c r="K27" i="2"/>
  <c r="F27" i="2"/>
  <c r="M28" i="2"/>
  <c r="N28" i="2"/>
  <c r="O28" i="2"/>
  <c r="P28" i="2"/>
  <c r="Q28" i="2"/>
  <c r="R28" i="2"/>
  <c r="L28" i="2"/>
  <c r="I28" i="2"/>
  <c r="J28" i="2"/>
  <c r="K28" i="2"/>
  <c r="F28" i="2"/>
  <c r="M29" i="2"/>
  <c r="N29" i="2"/>
  <c r="O29" i="2"/>
  <c r="P29" i="2"/>
  <c r="Q29" i="2"/>
  <c r="R29" i="2"/>
  <c r="L29" i="2"/>
  <c r="I29" i="2"/>
  <c r="J29" i="2"/>
  <c r="K29" i="2"/>
  <c r="F29" i="2"/>
  <c r="M18" i="2"/>
  <c r="N18" i="2"/>
  <c r="O18" i="2"/>
  <c r="P18" i="2"/>
  <c r="Q18" i="2"/>
  <c r="R18" i="2"/>
  <c r="L18" i="2"/>
  <c r="I18" i="2"/>
  <c r="J18" i="2"/>
  <c r="K18" i="2"/>
  <c r="F18" i="2"/>
  <c r="P19" i="2"/>
  <c r="Q19" i="2"/>
  <c r="R19" i="2"/>
  <c r="M19" i="2"/>
  <c r="N19" i="2"/>
  <c r="O19" i="2"/>
  <c r="L19" i="2"/>
  <c r="I19" i="2"/>
  <c r="J19" i="2"/>
  <c r="K19" i="2"/>
  <c r="F19" i="2"/>
  <c r="M20" i="2"/>
  <c r="N20" i="2"/>
  <c r="O20" i="2"/>
  <c r="P20" i="2"/>
  <c r="Q20" i="2"/>
  <c r="R20" i="2"/>
  <c r="L20" i="2"/>
  <c r="I20" i="2"/>
  <c r="J20" i="2"/>
  <c r="K20" i="2"/>
  <c r="F20" i="2"/>
  <c r="M9" i="2"/>
  <c r="N9" i="2"/>
  <c r="O9" i="2"/>
  <c r="P9" i="2"/>
  <c r="Q9" i="2"/>
  <c r="R9" i="2"/>
  <c r="L9" i="2"/>
  <c r="I9" i="2"/>
  <c r="J9" i="2"/>
  <c r="K9" i="2"/>
  <c r="F9" i="2"/>
  <c r="M10" i="2"/>
  <c r="N10" i="2"/>
  <c r="O10" i="2"/>
  <c r="P10" i="2"/>
  <c r="Q10" i="2"/>
  <c r="R10" i="2"/>
  <c r="L10" i="2"/>
  <c r="I10" i="2"/>
  <c r="J10" i="2"/>
  <c r="K10" i="2"/>
  <c r="F10" i="2"/>
  <c r="M5" i="2"/>
  <c r="N5" i="2"/>
  <c r="O5" i="2"/>
  <c r="P5" i="2"/>
  <c r="Q5" i="2"/>
  <c r="R5" i="2"/>
  <c r="L5" i="2"/>
  <c r="K5" i="2"/>
  <c r="M6" i="2"/>
  <c r="N6" i="2"/>
  <c r="O6" i="2"/>
  <c r="P6" i="2"/>
  <c r="Q6" i="2"/>
  <c r="R6" i="2"/>
  <c r="L6" i="2"/>
  <c r="K6" i="2"/>
  <c r="M7" i="2"/>
  <c r="N7" i="2"/>
  <c r="O7" i="2"/>
  <c r="P7" i="2"/>
  <c r="Q7" i="2"/>
  <c r="R7" i="2"/>
  <c r="L7" i="2"/>
  <c r="K7" i="2"/>
  <c r="M8" i="2"/>
  <c r="N8" i="2"/>
  <c r="O8" i="2"/>
  <c r="P8" i="2"/>
  <c r="Q8" i="2"/>
  <c r="R8" i="2"/>
  <c r="L8" i="2"/>
  <c r="K8" i="2"/>
  <c r="M12" i="2"/>
  <c r="N12" i="2"/>
  <c r="O12" i="2"/>
  <c r="P12" i="2"/>
  <c r="Q12" i="2"/>
  <c r="R12" i="2"/>
  <c r="L12" i="2"/>
  <c r="K12" i="2"/>
  <c r="M13" i="2"/>
  <c r="N13" i="2"/>
  <c r="O13" i="2"/>
  <c r="P13" i="2"/>
  <c r="Q13" i="2"/>
  <c r="R13" i="2"/>
  <c r="L13" i="2"/>
  <c r="K13" i="2"/>
  <c r="M14" i="2"/>
  <c r="N14" i="2"/>
  <c r="O14" i="2"/>
  <c r="P14" i="2"/>
  <c r="Q14" i="2"/>
  <c r="R14" i="2"/>
  <c r="L14" i="2"/>
  <c r="K14" i="2"/>
  <c r="P15" i="2"/>
  <c r="Q15" i="2"/>
  <c r="R15" i="2"/>
  <c r="M15" i="2"/>
  <c r="N15" i="2"/>
  <c r="O15" i="2"/>
  <c r="L15" i="2"/>
  <c r="K15" i="2"/>
  <c r="P16" i="2"/>
  <c r="Q16" i="2"/>
  <c r="R16" i="2"/>
  <c r="M16" i="2"/>
  <c r="N16" i="2"/>
  <c r="O16" i="2"/>
  <c r="L16" i="2"/>
  <c r="K16" i="2"/>
  <c r="M17" i="2"/>
  <c r="N17" i="2"/>
  <c r="O17" i="2"/>
  <c r="P17" i="2"/>
  <c r="Q17" i="2"/>
  <c r="R17" i="2"/>
  <c r="L17" i="2"/>
  <c r="K17" i="2"/>
  <c r="M22" i="2"/>
  <c r="N22" i="2"/>
  <c r="O22" i="2"/>
  <c r="P22" i="2"/>
  <c r="Q22" i="2"/>
  <c r="R22" i="2"/>
  <c r="L22" i="2"/>
  <c r="K22" i="2"/>
  <c r="M23" i="2"/>
  <c r="N23" i="2"/>
  <c r="O23" i="2"/>
  <c r="P23" i="2"/>
  <c r="Q23" i="2"/>
  <c r="R23" i="2"/>
  <c r="L23" i="2"/>
  <c r="K23" i="2"/>
  <c r="M24" i="2"/>
  <c r="N24" i="2"/>
  <c r="O24" i="2"/>
  <c r="P24" i="2"/>
  <c r="Q24" i="2"/>
  <c r="R24" i="2"/>
  <c r="L24" i="2"/>
  <c r="K24" i="2"/>
  <c r="M25" i="2"/>
  <c r="N25" i="2"/>
  <c r="O25" i="2"/>
  <c r="P25" i="2"/>
  <c r="Q25" i="2"/>
  <c r="R25" i="2"/>
  <c r="L25" i="2"/>
  <c r="K25" i="2"/>
  <c r="M26" i="2"/>
  <c r="N26" i="2"/>
  <c r="O26" i="2"/>
  <c r="P26" i="2"/>
  <c r="Q26" i="2"/>
  <c r="R26" i="2"/>
  <c r="L26" i="2"/>
  <c r="K26" i="2"/>
  <c r="M31" i="2"/>
  <c r="N31" i="2"/>
  <c r="O31" i="2"/>
  <c r="P31" i="2"/>
  <c r="Q31" i="2"/>
  <c r="R31" i="2"/>
  <c r="L31" i="2"/>
  <c r="K31" i="2"/>
  <c r="M32" i="2"/>
  <c r="N32" i="2"/>
  <c r="O32" i="2"/>
  <c r="P32" i="2"/>
  <c r="Q32" i="2"/>
  <c r="R32" i="2"/>
  <c r="L32" i="2"/>
  <c r="K32" i="2"/>
  <c r="M33" i="2"/>
  <c r="N33" i="2"/>
  <c r="O33" i="2"/>
  <c r="P33" i="2"/>
  <c r="Q33" i="2"/>
  <c r="R33" i="2"/>
  <c r="L33" i="2"/>
  <c r="K33" i="2"/>
  <c r="M34" i="2"/>
  <c r="N34" i="2"/>
  <c r="O34" i="2"/>
  <c r="P34" i="2"/>
  <c r="Q34" i="2"/>
  <c r="R34" i="2"/>
  <c r="L34" i="2"/>
  <c r="K34" i="2"/>
  <c r="M35" i="2"/>
  <c r="N35" i="2"/>
  <c r="O35" i="2"/>
  <c r="P35" i="2"/>
  <c r="Q35" i="2"/>
  <c r="R35" i="2"/>
  <c r="L35" i="2"/>
  <c r="K35" i="2"/>
  <c r="M36" i="2"/>
  <c r="N36" i="2"/>
  <c r="O36" i="2"/>
  <c r="P36" i="2"/>
  <c r="Q36" i="2"/>
  <c r="R36" i="2"/>
  <c r="L36" i="2"/>
  <c r="K36" i="2"/>
  <c r="M4" i="2"/>
  <c r="N4" i="2"/>
  <c r="O4" i="2"/>
  <c r="P4" i="2"/>
  <c r="Q4" i="2"/>
  <c r="R4" i="2"/>
  <c r="L4" i="2"/>
  <c r="K4" i="2"/>
  <c r="J5" i="2"/>
  <c r="J6" i="2"/>
  <c r="J7" i="2"/>
  <c r="J8" i="2"/>
  <c r="J12" i="2"/>
  <c r="J13" i="2"/>
  <c r="J14" i="2"/>
  <c r="J15" i="2"/>
  <c r="J16" i="2"/>
  <c r="J17" i="2"/>
  <c r="J22" i="2"/>
  <c r="J23" i="2"/>
  <c r="J24" i="2"/>
  <c r="J25" i="2"/>
  <c r="J26" i="2"/>
  <c r="J31" i="2"/>
  <c r="J32" i="2"/>
  <c r="J33" i="2"/>
  <c r="J34" i="2"/>
  <c r="J35" i="2"/>
  <c r="J36" i="2"/>
  <c r="J4" i="2"/>
  <c r="I12" i="2"/>
  <c r="I13" i="2"/>
  <c r="I14" i="2"/>
  <c r="I15" i="2"/>
  <c r="I16" i="2"/>
  <c r="I17" i="2"/>
  <c r="I22" i="2"/>
  <c r="I23" i="2"/>
  <c r="I24" i="2"/>
  <c r="I25" i="2"/>
  <c r="I26" i="2"/>
  <c r="I31" i="2"/>
  <c r="I32" i="2"/>
  <c r="I33" i="2"/>
  <c r="I34" i="2"/>
  <c r="I35" i="2"/>
  <c r="I36" i="2"/>
  <c r="I5" i="2"/>
  <c r="I6" i="2"/>
  <c r="I7" i="2"/>
  <c r="I8" i="2"/>
  <c r="I4" i="2"/>
  <c r="F34" i="2"/>
  <c r="F35" i="2"/>
  <c r="F36" i="2"/>
  <c r="F16" i="2"/>
  <c r="F17" i="2"/>
  <c r="F8" i="2"/>
  <c r="F5" i="2"/>
  <c r="F6" i="2"/>
  <c r="F7" i="2"/>
  <c r="F25" i="2"/>
  <c r="F33" i="2"/>
  <c r="F31" i="2"/>
  <c r="F26" i="2"/>
  <c r="F24" i="2"/>
  <c r="F22" i="2"/>
  <c r="F32" i="2"/>
  <c r="F12" i="2"/>
  <c r="F23" i="2"/>
  <c r="F4" i="2"/>
  <c r="F15" i="2"/>
  <c r="F14" i="2"/>
  <c r="F13" i="2"/>
</calcChain>
</file>

<file path=xl/sharedStrings.xml><?xml version="1.0" encoding="utf-8"?>
<sst xmlns="http://schemas.openxmlformats.org/spreadsheetml/2006/main" count="109" uniqueCount="37">
  <si>
    <t>Organisational Performance</t>
  </si>
  <si>
    <t>Criteria Importance</t>
  </si>
  <si>
    <t>Outcome</t>
  </si>
  <si>
    <t>Good</t>
  </si>
  <si>
    <t>High</t>
  </si>
  <si>
    <t>Fine</t>
  </si>
  <si>
    <t>Environmental Perspective</t>
  </si>
  <si>
    <t>Average</t>
  </si>
  <si>
    <t>Medium</t>
  </si>
  <si>
    <t>Watch</t>
  </si>
  <si>
    <t>Environmental performance in house</t>
  </si>
  <si>
    <t>Poor</t>
  </si>
  <si>
    <t>Low</t>
  </si>
  <si>
    <t>Take Action</t>
  </si>
  <si>
    <t>Environmental performance out sourced</t>
  </si>
  <si>
    <t>Environmental performance logistics</t>
  </si>
  <si>
    <t>Environmental performance of product or service</t>
  </si>
  <si>
    <t>Social Perspective</t>
  </si>
  <si>
    <t>Employee learning and development</t>
  </si>
  <si>
    <t>Employee working conditions in house</t>
  </si>
  <si>
    <t>Employee working conditions out sourced</t>
  </si>
  <si>
    <t>Internal communications and processes</t>
  </si>
  <si>
    <t>Employee welfare / treatment in house</t>
  </si>
  <si>
    <t>Employees welfare / treatment out sourced</t>
  </si>
  <si>
    <t>External Stakeholder Perspective</t>
  </si>
  <si>
    <t>Impact on local community</t>
  </si>
  <si>
    <t>Compliance with local regulation</t>
  </si>
  <si>
    <t>Compliance with international regulation</t>
  </si>
  <si>
    <t>Anticipation of changes in legal and trading situation</t>
  </si>
  <si>
    <t>Perception of organisation by action groups</t>
  </si>
  <si>
    <t>Finance Perspective</t>
  </si>
  <si>
    <t>Profitability against industry standard</t>
  </si>
  <si>
    <t>Efficiency against industry standards</t>
  </si>
  <si>
    <t>Market value trend</t>
  </si>
  <si>
    <t>Please choose</t>
  </si>
  <si>
    <t>Add your criterion (70 characters max)</t>
  </si>
  <si>
    <r>
      <t xml:space="preserve">Document name:                  Sustainable supply chain self-assessment
Document date:                    2017
Copyright information:      The Open University
OpenLearn course:               </t>
    </r>
    <r>
      <rPr>
        <i/>
        <sz val="11"/>
        <color theme="1"/>
        <rFont val="Calibri"/>
        <family val="2"/>
        <scheme val="minor"/>
      </rPr>
      <t>Supply chain sustainability</t>
    </r>
    <r>
      <rPr>
        <sz val="11"/>
        <color theme="1"/>
        <rFont val="Calibri"/>
        <family val="2"/>
        <scheme val="minor"/>
      </rPr>
      <t xml:space="preserve">
OpenLearn url:                       http://www.open.edu/openlearn/money-business/leadership-management/supply-chain-sustainability/content-section-0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</si>
</sst>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/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200025</xdr:colOff>
      <xdr:row>0</xdr:row>
      <xdr:rowOff>76200</xdr:rowOff>
    </xdr:from>
    <xdr:to>
      <xdr:col>17</xdr:col>
      <xdr:colOff>3175</xdr:colOff>
      <xdr:row>4</xdr:row>
      <xdr:rowOff>38100</xdr:rowOff>
    </xdr:to>
    <xdr:pic>
      <xdr:nvPicPr>
        <xdr:cNvPr id="3" name="Picture 2" descr="OU log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76200"/>
          <a:ext cx="10223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O11" sqref="O11"/>
    </sheetView>
  </sheetViews>
  <sheetFormatPr defaultRowHeight="15" x14ac:dyDescent="0.25"/>
  <sheetData>
    <row r="1" spans="1:1" s="33" customFormat="1" ht="15" customHeight="1" x14ac:dyDescent="0.25">
      <c r="A1" s="33" t="s">
        <v>36</v>
      </c>
    </row>
    <row r="2" spans="1:1" s="33" customFormat="1" x14ac:dyDescent="0.25"/>
    <row r="3" spans="1:1" s="33" customFormat="1" x14ac:dyDescent="0.25"/>
    <row r="4" spans="1:1" s="33" customFormat="1" x14ac:dyDescent="0.25"/>
    <row r="5" spans="1:1" s="33" customFormat="1" x14ac:dyDescent="0.25"/>
  </sheetData>
  <mergeCells count="1">
    <mergeCell ref="A1:XF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1:X52"/>
  <sheetViews>
    <sheetView tabSelected="1" workbookViewId="0">
      <selection activeCell="G2" sqref="G2"/>
    </sheetView>
  </sheetViews>
  <sheetFormatPr defaultColWidth="8.85546875" defaultRowHeight="15" x14ac:dyDescent="0.25"/>
  <cols>
    <col min="3" max="3" width="49.85546875" style="1" customWidth="1"/>
    <col min="4" max="5" width="14.140625" style="4" customWidth="1"/>
    <col min="6" max="6" width="27.28515625" style="4" customWidth="1"/>
    <col min="7" max="11" width="14" style="4" customWidth="1"/>
    <col min="12" max="12" width="9.140625" style="4" customWidth="1"/>
    <col min="13" max="14" width="4.42578125" style="1" customWidth="1"/>
    <col min="15" max="15" width="5.42578125" style="1" customWidth="1"/>
    <col min="16" max="16" width="8.85546875" style="1"/>
    <col min="19" max="19" width="14.7109375" customWidth="1"/>
    <col min="20" max="20" width="15.85546875" customWidth="1"/>
    <col min="21" max="21" width="11.28515625" customWidth="1"/>
  </cols>
  <sheetData>
    <row r="1" spans="3:24" ht="15.75" thickBot="1" x14ac:dyDescent="0.3">
      <c r="H1" s="29"/>
      <c r="I1" s="25"/>
      <c r="J1" s="25"/>
      <c r="K1" s="25"/>
      <c r="L1" s="25"/>
      <c r="M1" s="26"/>
      <c r="N1" s="26"/>
      <c r="O1" s="26"/>
      <c r="P1" s="26"/>
      <c r="Q1" s="27"/>
      <c r="R1" s="27"/>
      <c r="S1" s="27" t="s">
        <v>34</v>
      </c>
      <c r="T1" s="27" t="s">
        <v>34</v>
      </c>
      <c r="U1" s="27"/>
      <c r="V1" s="31"/>
      <c r="W1" s="31"/>
      <c r="X1" s="31"/>
    </row>
    <row r="2" spans="3:24" ht="30.75" thickBot="1" x14ac:dyDescent="0.3">
      <c r="C2" s="2"/>
      <c r="D2" s="20" t="s">
        <v>0</v>
      </c>
      <c r="E2" s="21" t="s">
        <v>1</v>
      </c>
      <c r="F2" s="22" t="s">
        <v>2</v>
      </c>
      <c r="G2" s="3"/>
      <c r="H2" s="32"/>
      <c r="I2" s="28"/>
      <c r="J2" s="28"/>
      <c r="K2" s="28"/>
      <c r="L2" s="28"/>
      <c r="M2" s="26"/>
      <c r="N2" s="26"/>
      <c r="O2" s="26"/>
      <c r="P2" s="26"/>
      <c r="Q2" s="27"/>
      <c r="R2" s="27"/>
      <c r="S2" s="27" t="s">
        <v>3</v>
      </c>
      <c r="T2" s="27" t="s">
        <v>4</v>
      </c>
      <c r="U2" s="27" t="s">
        <v>5</v>
      </c>
      <c r="V2" s="31"/>
      <c r="W2" s="31"/>
      <c r="X2" s="31"/>
    </row>
    <row r="3" spans="3:24" x14ac:dyDescent="0.25">
      <c r="C3" s="19" t="s">
        <v>6</v>
      </c>
      <c r="D3" s="13"/>
      <c r="E3" s="11"/>
      <c r="F3" s="14"/>
      <c r="H3" s="29"/>
      <c r="I3" s="25"/>
      <c r="J3" s="25"/>
      <c r="K3" s="25"/>
      <c r="L3" s="25"/>
      <c r="M3" s="26"/>
      <c r="N3" s="26"/>
      <c r="O3" s="26"/>
      <c r="P3" s="26"/>
      <c r="Q3" s="27"/>
      <c r="R3" s="27"/>
      <c r="S3" s="27" t="s">
        <v>7</v>
      </c>
      <c r="T3" s="27" t="s">
        <v>8</v>
      </c>
      <c r="U3" s="27" t="s">
        <v>9</v>
      </c>
      <c r="V3" s="31"/>
      <c r="W3" s="31"/>
      <c r="X3" s="31"/>
    </row>
    <row r="4" spans="3:24" x14ac:dyDescent="0.25">
      <c r="C4" s="12" t="s">
        <v>10</v>
      </c>
      <c r="D4" s="15" t="s">
        <v>34</v>
      </c>
      <c r="E4" s="5" t="s">
        <v>34</v>
      </c>
      <c r="F4" s="6" t="str">
        <f>I4&amp;J4&amp;K4</f>
        <v/>
      </c>
      <c r="H4" s="29"/>
      <c r="I4" s="25" t="str">
        <f>IF(AND(OR($M4&lt;&gt;0,$N4&lt;&gt;0,$O4&lt;&gt;0),OR($P4&lt;&gt;0,$Q4&lt;&gt;0,$R4&lt;&gt;0),SUM($M4:$O4)&gt;0,$L4&lt;=0),"Fine","")</f>
        <v/>
      </c>
      <c r="J4" s="25" t="str">
        <f>IF(AND(OR($M4&lt;&gt;0,$N4&lt;&gt;0,$O4&lt;&gt;0),OR($P4&lt;&gt;0,$Q4&lt;&gt;0,$R4&lt;&gt;0),SUM($M4:$O4)&gt;0,$L4=1),"Watch","")</f>
        <v/>
      </c>
      <c r="K4" s="27" t="str">
        <f>IF(AND(OR($M4&lt;&gt;0,$N4&lt;&gt;0,$O4&lt;&gt;0),OR($P4&lt;&gt;0,$Q4&lt;&gt;0,$R4&lt;&gt;0),SUM($M4:$O4)&gt;0,$L4&gt;1),"Take Action","")</f>
        <v/>
      </c>
      <c r="L4" s="25">
        <f>(SUM(P4:R4)-(SUM(M4:O4)))</f>
        <v>0</v>
      </c>
      <c r="M4" s="26">
        <f>IF(D4="Good", 3, 0)</f>
        <v>0</v>
      </c>
      <c r="N4" s="26">
        <f>IF(D4="Average", 2, 0)</f>
        <v>0</v>
      </c>
      <c r="O4" s="26">
        <f>IF(D4="Poor", 1, 0)</f>
        <v>0</v>
      </c>
      <c r="P4" s="26">
        <f t="shared" ref="P4:P10" si="0">IF(E4="High", 3, 0)</f>
        <v>0</v>
      </c>
      <c r="Q4" s="26">
        <f t="shared" ref="Q4:Q10" si="1">IF(E4="Medium", 2, 0)</f>
        <v>0</v>
      </c>
      <c r="R4" s="26">
        <f t="shared" ref="R4:R10" si="2">IF(E4="Low", 1, 0)</f>
        <v>0</v>
      </c>
      <c r="S4" s="27" t="s">
        <v>11</v>
      </c>
      <c r="T4" s="27" t="s">
        <v>12</v>
      </c>
      <c r="U4" s="27" t="s">
        <v>13</v>
      </c>
      <c r="V4" s="31"/>
      <c r="W4" s="31"/>
      <c r="X4" s="31"/>
    </row>
    <row r="5" spans="3:24" x14ac:dyDescent="0.25">
      <c r="C5" s="12" t="s">
        <v>14</v>
      </c>
      <c r="D5" s="15" t="s">
        <v>34</v>
      </c>
      <c r="E5" s="5" t="s">
        <v>34</v>
      </c>
      <c r="F5" s="6" t="str">
        <f t="shared" ref="F5:F10" si="3">I5&amp;J5&amp;K5</f>
        <v/>
      </c>
      <c r="H5" s="29"/>
      <c r="I5" s="25" t="str">
        <f t="shared" ref="I5:I36" si="4">IF(AND(OR($M5&lt;&gt;0,$N5&lt;&gt;0,$O5&lt;&gt;0),OR($P5&lt;&gt;0,$Q5&lt;&gt;0,$R5&lt;&gt;0),SUM($M5:$O5)&gt;0,$L5&lt;=0),"Fine","")</f>
        <v/>
      </c>
      <c r="J5" s="25" t="str">
        <f t="shared" ref="J5:J36" si="5">IF(AND(OR($M5&lt;&gt;0,$N5&lt;&gt;0,$O5&lt;&gt;0),OR($P5&lt;&gt;0,$Q5&lt;&gt;0,$R5&lt;&gt;0),SUM($M5:$O5)&gt;0,$L5=1),"Watch","")</f>
        <v/>
      </c>
      <c r="K5" s="27" t="str">
        <f t="shared" ref="K5:K36" si="6">IF(AND(OR($M5&lt;&gt;0,$N5&lt;&gt;0,$O5&lt;&gt;0),OR($P5&lt;&gt;0,$Q5&lt;&gt;0,$R5&lt;&gt;0),SUM($M5:$O5)&gt;0,$L5&gt;1),"Take Action","")</f>
        <v/>
      </c>
      <c r="L5" s="25">
        <f t="shared" ref="L5:L7" si="7">(SUM(P5:R5)-(SUM(M5:O5)))</f>
        <v>0</v>
      </c>
      <c r="M5" s="26">
        <f t="shared" ref="M5:M7" si="8">IF(D5="Good", 3, 0)</f>
        <v>0</v>
      </c>
      <c r="N5" s="26">
        <f t="shared" ref="N5:N7" si="9">IF(D5="Average", 2, 0)</f>
        <v>0</v>
      </c>
      <c r="O5" s="26">
        <f t="shared" ref="O5:O7" si="10">IF(D5="Poor", 1, 0)</f>
        <v>0</v>
      </c>
      <c r="P5" s="26">
        <f t="shared" si="0"/>
        <v>0</v>
      </c>
      <c r="Q5" s="26">
        <f t="shared" si="1"/>
        <v>0</v>
      </c>
      <c r="R5" s="26">
        <f t="shared" si="2"/>
        <v>0</v>
      </c>
      <c r="S5" s="27"/>
      <c r="T5" s="27"/>
      <c r="U5" s="27"/>
      <c r="V5" s="31"/>
      <c r="W5" s="31"/>
      <c r="X5" s="31"/>
    </row>
    <row r="6" spans="3:24" x14ac:dyDescent="0.25">
      <c r="C6" s="12" t="s">
        <v>15</v>
      </c>
      <c r="D6" s="15" t="s">
        <v>34</v>
      </c>
      <c r="E6" s="5" t="s">
        <v>34</v>
      </c>
      <c r="F6" s="6" t="str">
        <f t="shared" si="3"/>
        <v/>
      </c>
      <c r="H6" s="29"/>
      <c r="I6" s="25" t="str">
        <f t="shared" si="4"/>
        <v/>
      </c>
      <c r="J6" s="25" t="str">
        <f t="shared" si="5"/>
        <v/>
      </c>
      <c r="K6" s="27" t="str">
        <f t="shared" si="6"/>
        <v/>
      </c>
      <c r="L6" s="25">
        <f t="shared" si="7"/>
        <v>0</v>
      </c>
      <c r="M6" s="26">
        <f t="shared" si="8"/>
        <v>0</v>
      </c>
      <c r="N6" s="26">
        <f t="shared" si="9"/>
        <v>0</v>
      </c>
      <c r="O6" s="26">
        <f t="shared" si="10"/>
        <v>0</v>
      </c>
      <c r="P6" s="26">
        <f t="shared" si="0"/>
        <v>0</v>
      </c>
      <c r="Q6" s="26">
        <f t="shared" si="1"/>
        <v>0</v>
      </c>
      <c r="R6" s="26">
        <f t="shared" si="2"/>
        <v>0</v>
      </c>
      <c r="S6" s="27"/>
      <c r="T6" s="27"/>
      <c r="U6" s="27"/>
      <c r="V6" s="31"/>
      <c r="W6" s="31"/>
      <c r="X6" s="31"/>
    </row>
    <row r="7" spans="3:24" x14ac:dyDescent="0.25">
      <c r="C7" s="12" t="s">
        <v>16</v>
      </c>
      <c r="D7" s="15" t="s">
        <v>34</v>
      </c>
      <c r="E7" s="5" t="s">
        <v>34</v>
      </c>
      <c r="F7" s="6" t="str">
        <f t="shared" si="3"/>
        <v/>
      </c>
      <c r="H7" s="29"/>
      <c r="I7" s="25" t="str">
        <f t="shared" si="4"/>
        <v/>
      </c>
      <c r="J7" s="25" t="str">
        <f t="shared" si="5"/>
        <v/>
      </c>
      <c r="K7" s="27" t="str">
        <f t="shared" si="6"/>
        <v/>
      </c>
      <c r="L7" s="25">
        <f t="shared" si="7"/>
        <v>0</v>
      </c>
      <c r="M7" s="26">
        <f t="shared" si="8"/>
        <v>0</v>
      </c>
      <c r="N7" s="26">
        <f t="shared" si="9"/>
        <v>0</v>
      </c>
      <c r="O7" s="26">
        <f t="shared" si="10"/>
        <v>0</v>
      </c>
      <c r="P7" s="26">
        <f t="shared" si="0"/>
        <v>0</v>
      </c>
      <c r="Q7" s="26">
        <f t="shared" si="1"/>
        <v>0</v>
      </c>
      <c r="R7" s="26">
        <f t="shared" si="2"/>
        <v>0</v>
      </c>
      <c r="S7" s="27"/>
      <c r="T7" s="27"/>
      <c r="U7" s="27"/>
      <c r="V7" s="31"/>
      <c r="W7" s="31"/>
      <c r="X7" s="31"/>
    </row>
    <row r="8" spans="3:24" x14ac:dyDescent="0.25">
      <c r="C8" s="23" t="s">
        <v>35</v>
      </c>
      <c r="D8" s="15" t="s">
        <v>34</v>
      </c>
      <c r="E8" s="5" t="s">
        <v>34</v>
      </c>
      <c r="F8" s="6" t="str">
        <f t="shared" si="3"/>
        <v/>
      </c>
      <c r="H8" s="29"/>
      <c r="I8" s="25" t="str">
        <f t="shared" si="4"/>
        <v/>
      </c>
      <c r="J8" s="25" t="str">
        <f t="shared" si="5"/>
        <v/>
      </c>
      <c r="K8" s="27" t="str">
        <f t="shared" si="6"/>
        <v/>
      </c>
      <c r="L8" s="25">
        <f t="shared" ref="L8:L10" si="11">(SUM(P8:R8)-(SUM(M8:O8)))</f>
        <v>0</v>
      </c>
      <c r="M8" s="26">
        <f t="shared" ref="M8:M10" si="12">IF(D8="Good", 3, 0)</f>
        <v>0</v>
      </c>
      <c r="N8" s="26">
        <f t="shared" ref="N8:N10" si="13">IF(D8="Average", 2, 0)</f>
        <v>0</v>
      </c>
      <c r="O8" s="26">
        <f t="shared" ref="O8:O10" si="14">IF(D8="Poor", 1, 0)</f>
        <v>0</v>
      </c>
      <c r="P8" s="26">
        <f t="shared" si="0"/>
        <v>0</v>
      </c>
      <c r="Q8" s="27">
        <f t="shared" si="1"/>
        <v>0</v>
      </c>
      <c r="R8" s="27">
        <f t="shared" si="2"/>
        <v>0</v>
      </c>
      <c r="S8" s="27"/>
      <c r="T8" s="27"/>
      <c r="U8" s="27"/>
      <c r="V8" s="31"/>
      <c r="W8" s="31"/>
      <c r="X8" s="31"/>
    </row>
    <row r="9" spans="3:24" x14ac:dyDescent="0.25">
      <c r="C9" s="23" t="s">
        <v>35</v>
      </c>
      <c r="D9" s="15" t="s">
        <v>34</v>
      </c>
      <c r="E9" s="5" t="s">
        <v>34</v>
      </c>
      <c r="F9" s="6" t="str">
        <f t="shared" si="3"/>
        <v/>
      </c>
      <c r="H9" s="29"/>
      <c r="I9" s="25" t="str">
        <f t="shared" si="4"/>
        <v/>
      </c>
      <c r="J9" s="25" t="str">
        <f t="shared" si="5"/>
        <v/>
      </c>
      <c r="K9" s="27" t="str">
        <f t="shared" si="6"/>
        <v/>
      </c>
      <c r="L9" s="25">
        <f t="shared" si="11"/>
        <v>0</v>
      </c>
      <c r="M9" s="26">
        <f t="shared" si="12"/>
        <v>0</v>
      </c>
      <c r="N9" s="26">
        <f t="shared" si="13"/>
        <v>0</v>
      </c>
      <c r="O9" s="26">
        <f t="shared" si="14"/>
        <v>0</v>
      </c>
      <c r="P9" s="26">
        <f t="shared" si="0"/>
        <v>0</v>
      </c>
      <c r="Q9" s="27">
        <f t="shared" si="1"/>
        <v>0</v>
      </c>
      <c r="R9" s="27">
        <f t="shared" si="2"/>
        <v>0</v>
      </c>
      <c r="S9" s="27"/>
      <c r="T9" s="27"/>
      <c r="U9" s="27"/>
      <c r="V9" s="31"/>
      <c r="W9" s="31"/>
      <c r="X9" s="31"/>
    </row>
    <row r="10" spans="3:24" x14ac:dyDescent="0.25">
      <c r="C10" s="23" t="s">
        <v>35</v>
      </c>
      <c r="D10" s="15" t="s">
        <v>34</v>
      </c>
      <c r="E10" s="5" t="s">
        <v>34</v>
      </c>
      <c r="F10" s="6" t="str">
        <f t="shared" si="3"/>
        <v/>
      </c>
      <c r="H10" s="29"/>
      <c r="I10" s="25" t="str">
        <f t="shared" si="4"/>
        <v/>
      </c>
      <c r="J10" s="25" t="str">
        <f t="shared" si="5"/>
        <v/>
      </c>
      <c r="K10" s="27" t="str">
        <f t="shared" si="6"/>
        <v/>
      </c>
      <c r="L10" s="25">
        <f t="shared" si="11"/>
        <v>0</v>
      </c>
      <c r="M10" s="26">
        <f t="shared" si="12"/>
        <v>0</v>
      </c>
      <c r="N10" s="26">
        <f t="shared" si="13"/>
        <v>0</v>
      </c>
      <c r="O10" s="26">
        <f t="shared" si="14"/>
        <v>0</v>
      </c>
      <c r="P10" s="26">
        <f t="shared" si="0"/>
        <v>0</v>
      </c>
      <c r="Q10" s="27">
        <f t="shared" si="1"/>
        <v>0</v>
      </c>
      <c r="R10" s="27">
        <f t="shared" si="2"/>
        <v>0</v>
      </c>
      <c r="S10" s="27"/>
      <c r="T10" s="27"/>
      <c r="U10" s="27"/>
      <c r="V10" s="31"/>
      <c r="W10" s="31"/>
      <c r="X10" s="31"/>
    </row>
    <row r="11" spans="3:24" x14ac:dyDescent="0.25">
      <c r="C11" s="18" t="s">
        <v>17</v>
      </c>
      <c r="D11" s="16"/>
      <c r="E11" s="9"/>
      <c r="F11" s="14"/>
      <c r="H11" s="29"/>
      <c r="I11" s="25"/>
      <c r="J11" s="25"/>
      <c r="K11" s="27"/>
      <c r="L11" s="25"/>
      <c r="M11" s="26"/>
      <c r="N11" s="26"/>
      <c r="O11" s="26"/>
      <c r="P11" s="26"/>
      <c r="Q11" s="27"/>
      <c r="R11" s="27"/>
      <c r="S11" s="27"/>
      <c r="T11" s="27"/>
      <c r="U11" s="27"/>
      <c r="V11" s="31"/>
      <c r="W11" s="31"/>
      <c r="X11" s="31"/>
    </row>
    <row r="12" spans="3:24" x14ac:dyDescent="0.25">
      <c r="C12" s="12" t="s">
        <v>18</v>
      </c>
      <c r="D12" s="15" t="s">
        <v>34</v>
      </c>
      <c r="E12" s="5" t="s">
        <v>34</v>
      </c>
      <c r="F12" s="6" t="str">
        <f>I12&amp;J12&amp;K12</f>
        <v/>
      </c>
      <c r="H12" s="29"/>
      <c r="I12" s="25" t="str">
        <f t="shared" si="4"/>
        <v/>
      </c>
      <c r="J12" s="25" t="str">
        <f t="shared" si="5"/>
        <v/>
      </c>
      <c r="K12" s="27" t="str">
        <f t="shared" si="6"/>
        <v/>
      </c>
      <c r="L12" s="25">
        <f>(SUM(P12:R12)-(SUM(M12:O12)))</f>
        <v>0</v>
      </c>
      <c r="M12" s="26">
        <f>IF(D12="Good", 3, 0)</f>
        <v>0</v>
      </c>
      <c r="N12" s="26">
        <f>IF(D12="Average", 2, 0)</f>
        <v>0</v>
      </c>
      <c r="O12" s="26">
        <f>IF(D12="Poor", 1, 0)</f>
        <v>0</v>
      </c>
      <c r="P12" s="26">
        <f t="shared" ref="P12:P17" si="15">IF(E12="High", 3, 0)</f>
        <v>0</v>
      </c>
      <c r="Q12" s="26">
        <f t="shared" ref="Q12:Q17" si="16">IF(E12="Medium", 2, 0)</f>
        <v>0</v>
      </c>
      <c r="R12" s="26">
        <f t="shared" ref="R12:R17" si="17">IF(E12="Low", 1, 0)</f>
        <v>0</v>
      </c>
      <c r="S12" s="27"/>
      <c r="T12" s="27"/>
      <c r="U12" s="27"/>
      <c r="V12" s="31"/>
      <c r="W12" s="31"/>
      <c r="X12" s="31"/>
    </row>
    <row r="13" spans="3:24" x14ac:dyDescent="0.25">
      <c r="C13" s="12" t="s">
        <v>19</v>
      </c>
      <c r="D13" s="15" t="s">
        <v>34</v>
      </c>
      <c r="E13" s="5" t="s">
        <v>34</v>
      </c>
      <c r="F13" s="6" t="str">
        <f t="shared" ref="F13:F20" si="18">I13&amp;J13&amp;K13</f>
        <v/>
      </c>
      <c r="H13" s="29"/>
      <c r="I13" s="25" t="str">
        <f t="shared" si="4"/>
        <v/>
      </c>
      <c r="J13" s="25" t="str">
        <f t="shared" si="5"/>
        <v/>
      </c>
      <c r="K13" s="27" t="str">
        <f t="shared" si="6"/>
        <v/>
      </c>
      <c r="L13" s="25">
        <f t="shared" ref="L13:L15" si="19">(SUM(P13:R13)-(SUM(M13:O13)))</f>
        <v>0</v>
      </c>
      <c r="M13" s="26">
        <f t="shared" ref="M13:M15" si="20">IF(D13="Good", 3, 0)</f>
        <v>0</v>
      </c>
      <c r="N13" s="26">
        <f t="shared" ref="N13:N15" si="21">IF(D13="Average", 2, 0)</f>
        <v>0</v>
      </c>
      <c r="O13" s="26">
        <f t="shared" ref="O13:O15" si="22">IF(D13="Poor", 1, 0)</f>
        <v>0</v>
      </c>
      <c r="P13" s="26">
        <f t="shared" si="15"/>
        <v>0</v>
      </c>
      <c r="Q13" s="26">
        <f t="shared" si="16"/>
        <v>0</v>
      </c>
      <c r="R13" s="26">
        <f t="shared" si="17"/>
        <v>0</v>
      </c>
      <c r="S13" s="27"/>
      <c r="T13" s="27"/>
      <c r="U13" s="27"/>
      <c r="V13" s="31"/>
      <c r="W13" s="31"/>
      <c r="X13" s="31"/>
    </row>
    <row r="14" spans="3:24" x14ac:dyDescent="0.25">
      <c r="C14" s="12" t="s">
        <v>20</v>
      </c>
      <c r="D14" s="15" t="s">
        <v>34</v>
      </c>
      <c r="E14" s="5" t="s">
        <v>34</v>
      </c>
      <c r="F14" s="6" t="str">
        <f t="shared" si="18"/>
        <v/>
      </c>
      <c r="H14" s="29"/>
      <c r="I14" s="25" t="str">
        <f t="shared" si="4"/>
        <v/>
      </c>
      <c r="J14" s="25" t="str">
        <f t="shared" si="5"/>
        <v/>
      </c>
      <c r="K14" s="27" t="str">
        <f t="shared" si="6"/>
        <v/>
      </c>
      <c r="L14" s="25">
        <f t="shared" si="19"/>
        <v>0</v>
      </c>
      <c r="M14" s="26">
        <f t="shared" si="20"/>
        <v>0</v>
      </c>
      <c r="N14" s="26">
        <f t="shared" si="21"/>
        <v>0</v>
      </c>
      <c r="O14" s="26">
        <f t="shared" si="22"/>
        <v>0</v>
      </c>
      <c r="P14" s="26">
        <f t="shared" si="15"/>
        <v>0</v>
      </c>
      <c r="Q14" s="26">
        <f t="shared" si="16"/>
        <v>0</v>
      </c>
      <c r="R14" s="26">
        <f t="shared" si="17"/>
        <v>0</v>
      </c>
      <c r="S14" s="27"/>
      <c r="T14" s="27"/>
      <c r="U14" s="27"/>
      <c r="V14" s="31"/>
      <c r="W14" s="31"/>
      <c r="X14" s="31"/>
    </row>
    <row r="15" spans="3:24" x14ac:dyDescent="0.25">
      <c r="C15" s="12" t="s">
        <v>21</v>
      </c>
      <c r="D15" s="15" t="s">
        <v>34</v>
      </c>
      <c r="E15" s="5" t="s">
        <v>34</v>
      </c>
      <c r="F15" s="6" t="str">
        <f t="shared" si="18"/>
        <v/>
      </c>
      <c r="H15" s="29"/>
      <c r="I15" s="25" t="str">
        <f t="shared" si="4"/>
        <v/>
      </c>
      <c r="J15" s="25" t="str">
        <f t="shared" si="5"/>
        <v/>
      </c>
      <c r="K15" s="27" t="str">
        <f t="shared" si="6"/>
        <v/>
      </c>
      <c r="L15" s="25">
        <f t="shared" si="19"/>
        <v>0</v>
      </c>
      <c r="M15" s="26">
        <f t="shared" si="20"/>
        <v>0</v>
      </c>
      <c r="N15" s="26">
        <f t="shared" si="21"/>
        <v>0</v>
      </c>
      <c r="O15" s="26">
        <f t="shared" si="22"/>
        <v>0</v>
      </c>
      <c r="P15" s="26">
        <f t="shared" si="15"/>
        <v>0</v>
      </c>
      <c r="Q15" s="26">
        <f t="shared" si="16"/>
        <v>0</v>
      </c>
      <c r="R15" s="26">
        <f t="shared" si="17"/>
        <v>0</v>
      </c>
      <c r="S15" s="27"/>
      <c r="T15" s="27"/>
      <c r="U15" s="27"/>
      <c r="V15" s="31"/>
      <c r="W15" s="31"/>
      <c r="X15" s="31"/>
    </row>
    <row r="16" spans="3:24" x14ac:dyDescent="0.25">
      <c r="C16" s="12" t="s">
        <v>22</v>
      </c>
      <c r="D16" s="15" t="s">
        <v>34</v>
      </c>
      <c r="E16" s="5" t="s">
        <v>34</v>
      </c>
      <c r="F16" s="6" t="str">
        <f t="shared" si="18"/>
        <v/>
      </c>
      <c r="H16" s="29"/>
      <c r="I16" s="25" t="str">
        <f t="shared" si="4"/>
        <v/>
      </c>
      <c r="J16" s="25" t="str">
        <f t="shared" si="5"/>
        <v/>
      </c>
      <c r="K16" s="27" t="str">
        <f t="shared" si="6"/>
        <v/>
      </c>
      <c r="L16" s="25">
        <f>(SUM(P16:R16)-(SUM(M16:O16)))</f>
        <v>0</v>
      </c>
      <c r="M16" s="26">
        <f>IF(D16="Good", 3, 0)</f>
        <v>0</v>
      </c>
      <c r="N16" s="26">
        <f>IF(D16="Average", 2, 0)</f>
        <v>0</v>
      </c>
      <c r="O16" s="26">
        <f>IF(D16="Poor", 1, 0)</f>
        <v>0</v>
      </c>
      <c r="P16" s="26">
        <f t="shared" si="15"/>
        <v>0</v>
      </c>
      <c r="Q16" s="26">
        <f t="shared" si="16"/>
        <v>0</v>
      </c>
      <c r="R16" s="26">
        <f t="shared" si="17"/>
        <v>0</v>
      </c>
      <c r="S16" s="27"/>
      <c r="T16" s="27"/>
      <c r="U16" s="27"/>
      <c r="V16" s="31"/>
      <c r="W16" s="31"/>
      <c r="X16" s="31"/>
    </row>
    <row r="17" spans="3:24" x14ac:dyDescent="0.25">
      <c r="C17" s="12" t="s">
        <v>23</v>
      </c>
      <c r="D17" s="15" t="s">
        <v>34</v>
      </c>
      <c r="E17" s="5" t="s">
        <v>34</v>
      </c>
      <c r="F17" s="6" t="str">
        <f t="shared" si="18"/>
        <v/>
      </c>
      <c r="H17" s="29"/>
      <c r="I17" s="25" t="str">
        <f t="shared" si="4"/>
        <v/>
      </c>
      <c r="J17" s="25" t="str">
        <f t="shared" si="5"/>
        <v/>
      </c>
      <c r="K17" s="27" t="str">
        <f t="shared" si="6"/>
        <v/>
      </c>
      <c r="L17" s="25">
        <f t="shared" ref="L17" si="23">(SUM(P17:R17)-(SUM(M17:O17)))</f>
        <v>0</v>
      </c>
      <c r="M17" s="26">
        <f t="shared" ref="M17" si="24">IF(D17="Good", 3, 0)</f>
        <v>0</v>
      </c>
      <c r="N17" s="26">
        <f t="shared" ref="N17" si="25">IF(D17="Average", 2, 0)</f>
        <v>0</v>
      </c>
      <c r="O17" s="26">
        <f t="shared" ref="O17" si="26">IF(D17="Poor", 1, 0)</f>
        <v>0</v>
      </c>
      <c r="P17" s="26">
        <f t="shared" si="15"/>
        <v>0</v>
      </c>
      <c r="Q17" s="26">
        <f t="shared" si="16"/>
        <v>0</v>
      </c>
      <c r="R17" s="26">
        <f t="shared" si="17"/>
        <v>0</v>
      </c>
      <c r="S17" s="27"/>
      <c r="T17" s="27"/>
      <c r="U17" s="27"/>
      <c r="V17" s="31"/>
      <c r="W17" s="31"/>
      <c r="X17" s="31"/>
    </row>
    <row r="18" spans="3:24" x14ac:dyDescent="0.25">
      <c r="C18" s="23" t="s">
        <v>35</v>
      </c>
      <c r="D18" s="15" t="s">
        <v>34</v>
      </c>
      <c r="E18" s="5" t="s">
        <v>34</v>
      </c>
      <c r="F18" s="6" t="str">
        <f t="shared" si="18"/>
        <v/>
      </c>
      <c r="H18" s="29"/>
      <c r="I18" s="25" t="str">
        <f t="shared" si="4"/>
        <v/>
      </c>
      <c r="J18" s="25" t="str">
        <f t="shared" si="5"/>
        <v/>
      </c>
      <c r="K18" s="27" t="str">
        <f t="shared" si="6"/>
        <v/>
      </c>
      <c r="L18" s="25">
        <f t="shared" ref="L18:L20" si="27">(SUM(P18:R18)-(SUM(M18:O18)))</f>
        <v>0</v>
      </c>
      <c r="M18" s="26">
        <f t="shared" ref="M18:M20" si="28">IF(D18="Good", 3, 0)</f>
        <v>0</v>
      </c>
      <c r="N18" s="26">
        <f t="shared" ref="N18:N20" si="29">IF(D18="Average", 2, 0)</f>
        <v>0</v>
      </c>
      <c r="O18" s="26">
        <f t="shared" ref="O18:O20" si="30">IF(D18="Poor", 1, 0)</f>
        <v>0</v>
      </c>
      <c r="P18" s="26">
        <f>IF(E18="High", 3, 0)</f>
        <v>0</v>
      </c>
      <c r="Q18" s="26">
        <f>IF(E18="Medium", 2, 0)</f>
        <v>0</v>
      </c>
      <c r="R18" s="26">
        <f>IF(E18="Low", 1, 0)</f>
        <v>0</v>
      </c>
      <c r="S18" s="27"/>
      <c r="T18" s="27"/>
      <c r="U18" s="27"/>
      <c r="V18" s="31"/>
      <c r="W18" s="31"/>
      <c r="X18" s="31"/>
    </row>
    <row r="19" spans="3:24" x14ac:dyDescent="0.25">
      <c r="C19" s="23" t="s">
        <v>35</v>
      </c>
      <c r="D19" s="15" t="s">
        <v>34</v>
      </c>
      <c r="E19" s="5" t="s">
        <v>34</v>
      </c>
      <c r="F19" s="6" t="str">
        <f t="shared" si="18"/>
        <v/>
      </c>
      <c r="H19" s="29"/>
      <c r="I19" s="25" t="str">
        <f t="shared" si="4"/>
        <v/>
      </c>
      <c r="J19" s="25" t="str">
        <f t="shared" si="5"/>
        <v/>
      </c>
      <c r="K19" s="27" t="str">
        <f t="shared" si="6"/>
        <v/>
      </c>
      <c r="L19" s="25">
        <f t="shared" si="27"/>
        <v>0</v>
      </c>
      <c r="M19" s="26">
        <f t="shared" si="28"/>
        <v>0</v>
      </c>
      <c r="N19" s="26">
        <f t="shared" si="29"/>
        <v>0</v>
      </c>
      <c r="O19" s="26">
        <f t="shared" si="30"/>
        <v>0</v>
      </c>
      <c r="P19" s="26">
        <f>IF(E19="High", 3, 0)</f>
        <v>0</v>
      </c>
      <c r="Q19" s="26">
        <f>IF(E19="Medium", 2, 0)</f>
        <v>0</v>
      </c>
      <c r="R19" s="26">
        <f>IF(E19="Low", 1, 0)</f>
        <v>0</v>
      </c>
      <c r="S19" s="27"/>
      <c r="T19" s="27"/>
      <c r="U19" s="27"/>
      <c r="V19" s="31"/>
      <c r="W19" s="31"/>
      <c r="X19" s="31"/>
    </row>
    <row r="20" spans="3:24" x14ac:dyDescent="0.25">
      <c r="C20" s="23" t="s">
        <v>35</v>
      </c>
      <c r="D20" s="15" t="s">
        <v>34</v>
      </c>
      <c r="E20" s="5" t="s">
        <v>34</v>
      </c>
      <c r="F20" s="6" t="str">
        <f t="shared" si="18"/>
        <v/>
      </c>
      <c r="H20" s="29"/>
      <c r="I20" s="25" t="str">
        <f t="shared" si="4"/>
        <v/>
      </c>
      <c r="J20" s="25" t="str">
        <f t="shared" si="5"/>
        <v/>
      </c>
      <c r="K20" s="27" t="str">
        <f t="shared" si="6"/>
        <v/>
      </c>
      <c r="L20" s="25">
        <f t="shared" si="27"/>
        <v>0</v>
      </c>
      <c r="M20" s="26">
        <f t="shared" si="28"/>
        <v>0</v>
      </c>
      <c r="N20" s="26">
        <f t="shared" si="29"/>
        <v>0</v>
      </c>
      <c r="O20" s="26">
        <f t="shared" si="30"/>
        <v>0</v>
      </c>
      <c r="P20" s="26">
        <f>IF(E20="High", 3, 0)</f>
        <v>0</v>
      </c>
      <c r="Q20" s="27">
        <f>IF(E20="Medium", 2, 0)</f>
        <v>0</v>
      </c>
      <c r="R20" s="27">
        <f>IF(E20="Low", 1, 0)</f>
        <v>0</v>
      </c>
      <c r="S20" s="27"/>
      <c r="T20" s="27"/>
      <c r="U20" s="27"/>
      <c r="V20" s="31"/>
      <c r="W20" s="31"/>
      <c r="X20" s="31"/>
    </row>
    <row r="21" spans="3:24" x14ac:dyDescent="0.25">
      <c r="C21" s="18" t="s">
        <v>24</v>
      </c>
      <c r="D21" s="16"/>
      <c r="E21" s="9"/>
      <c r="F21" s="10"/>
      <c r="H21" s="29"/>
      <c r="I21" s="25"/>
      <c r="J21" s="25"/>
      <c r="K21" s="27"/>
      <c r="L21" s="25"/>
      <c r="M21" s="26"/>
      <c r="N21" s="26"/>
      <c r="O21" s="26"/>
      <c r="P21" s="26"/>
      <c r="Q21" s="27"/>
      <c r="R21" s="27"/>
      <c r="S21" s="27"/>
      <c r="T21" s="27"/>
      <c r="U21" s="27"/>
      <c r="V21" s="31"/>
      <c r="W21" s="31"/>
      <c r="X21" s="31"/>
    </row>
    <row r="22" spans="3:24" x14ac:dyDescent="0.25">
      <c r="C22" s="12" t="s">
        <v>25</v>
      </c>
      <c r="D22" s="15" t="s">
        <v>34</v>
      </c>
      <c r="E22" s="5" t="s">
        <v>34</v>
      </c>
      <c r="F22" s="6" t="str">
        <f>I22&amp;J22&amp;K22</f>
        <v/>
      </c>
      <c r="H22" s="29"/>
      <c r="I22" s="25" t="str">
        <f t="shared" si="4"/>
        <v/>
      </c>
      <c r="J22" s="25" t="str">
        <f t="shared" si="5"/>
        <v/>
      </c>
      <c r="K22" s="27" t="str">
        <f t="shared" si="6"/>
        <v/>
      </c>
      <c r="L22" s="25">
        <f t="shared" ref="L22" si="31">(SUM(P22:R22)-(SUM(M22:O22)))</f>
        <v>0</v>
      </c>
      <c r="M22" s="26">
        <f t="shared" ref="M22" si="32">IF(D22="Good", 3, 0)</f>
        <v>0</v>
      </c>
      <c r="N22" s="26">
        <f t="shared" ref="N22" si="33">IF(D22="Average", 2, 0)</f>
        <v>0</v>
      </c>
      <c r="O22" s="26">
        <f t="shared" ref="O22" si="34">IF(D22="Poor", 1, 0)</f>
        <v>0</v>
      </c>
      <c r="P22" s="26">
        <f>IF(E22="High", 3, 0)</f>
        <v>0</v>
      </c>
      <c r="Q22" s="26">
        <f>IF(E22="Medium", 2, 0)</f>
        <v>0</v>
      </c>
      <c r="R22" s="26">
        <f>IF(E22="Low", 1, 0)</f>
        <v>0</v>
      </c>
      <c r="S22" s="27"/>
      <c r="T22" s="27"/>
      <c r="U22" s="27"/>
      <c r="V22" s="31"/>
      <c r="W22" s="31"/>
      <c r="X22" s="31"/>
    </row>
    <row r="23" spans="3:24" x14ac:dyDescent="0.25">
      <c r="C23" s="12" t="s">
        <v>26</v>
      </c>
      <c r="D23" s="15" t="s">
        <v>34</v>
      </c>
      <c r="E23" s="5" t="s">
        <v>34</v>
      </c>
      <c r="F23" s="6" t="str">
        <f t="shared" ref="F23:F32" si="35">I23&amp;J23&amp;K23</f>
        <v/>
      </c>
      <c r="H23" s="29"/>
      <c r="I23" s="25" t="str">
        <f t="shared" si="4"/>
        <v/>
      </c>
      <c r="J23" s="25" t="str">
        <f t="shared" si="5"/>
        <v/>
      </c>
      <c r="K23" s="27" t="str">
        <f t="shared" si="6"/>
        <v/>
      </c>
      <c r="L23" s="25">
        <f t="shared" ref="L23:L26" si="36">(SUM(P23:R23)-(SUM(M23:O23)))</f>
        <v>0</v>
      </c>
      <c r="M23" s="26">
        <f t="shared" ref="M23:M26" si="37">IF(D23="Good", 3, 0)</f>
        <v>0</v>
      </c>
      <c r="N23" s="26">
        <f t="shared" ref="N23:N26" si="38">IF(D23="Average", 2, 0)</f>
        <v>0</v>
      </c>
      <c r="O23" s="26">
        <f t="shared" ref="O23:O26" si="39">IF(D23="Poor", 1, 0)</f>
        <v>0</v>
      </c>
      <c r="P23" s="26">
        <f t="shared" ref="P23:P26" si="40">IF(E23="High", 3, 0)</f>
        <v>0</v>
      </c>
      <c r="Q23" s="26">
        <f t="shared" ref="Q23:Q26" si="41">IF(E23="Medium", 2, 0)</f>
        <v>0</v>
      </c>
      <c r="R23" s="26">
        <f t="shared" ref="R23:R26" si="42">IF(E23="Low", 1, 0)</f>
        <v>0</v>
      </c>
      <c r="S23" s="27"/>
      <c r="T23" s="27"/>
      <c r="U23" s="27"/>
      <c r="V23" s="31"/>
      <c r="W23" s="31"/>
      <c r="X23" s="31"/>
    </row>
    <row r="24" spans="3:24" x14ac:dyDescent="0.25">
      <c r="C24" s="12" t="s">
        <v>27</v>
      </c>
      <c r="D24" s="15" t="s">
        <v>34</v>
      </c>
      <c r="E24" s="5" t="s">
        <v>34</v>
      </c>
      <c r="F24" s="6" t="str">
        <f t="shared" si="35"/>
        <v/>
      </c>
      <c r="H24" s="29"/>
      <c r="I24" s="25" t="str">
        <f t="shared" si="4"/>
        <v/>
      </c>
      <c r="J24" s="25" t="str">
        <f t="shared" si="5"/>
        <v/>
      </c>
      <c r="K24" s="27" t="str">
        <f t="shared" si="6"/>
        <v/>
      </c>
      <c r="L24" s="25">
        <f t="shared" si="36"/>
        <v>0</v>
      </c>
      <c r="M24" s="26">
        <f t="shared" si="37"/>
        <v>0</v>
      </c>
      <c r="N24" s="26">
        <f t="shared" si="38"/>
        <v>0</v>
      </c>
      <c r="O24" s="26">
        <f t="shared" si="39"/>
        <v>0</v>
      </c>
      <c r="P24" s="26">
        <f t="shared" si="40"/>
        <v>0</v>
      </c>
      <c r="Q24" s="26">
        <f t="shared" si="41"/>
        <v>0</v>
      </c>
      <c r="R24" s="26">
        <f t="shared" si="42"/>
        <v>0</v>
      </c>
      <c r="S24" s="27"/>
      <c r="T24" s="27"/>
      <c r="U24" s="27"/>
      <c r="V24" s="31"/>
      <c r="W24" s="31"/>
      <c r="X24" s="31"/>
    </row>
    <row r="25" spans="3:24" x14ac:dyDescent="0.25">
      <c r="C25" s="12" t="s">
        <v>28</v>
      </c>
      <c r="D25" s="15" t="s">
        <v>34</v>
      </c>
      <c r="E25" s="5" t="s">
        <v>34</v>
      </c>
      <c r="F25" s="6" t="str">
        <f t="shared" si="35"/>
        <v/>
      </c>
      <c r="H25" s="29"/>
      <c r="I25" s="25" t="str">
        <f t="shared" si="4"/>
        <v/>
      </c>
      <c r="J25" s="25" t="str">
        <f t="shared" si="5"/>
        <v/>
      </c>
      <c r="K25" s="27" t="str">
        <f t="shared" si="6"/>
        <v/>
      </c>
      <c r="L25" s="25">
        <f t="shared" si="36"/>
        <v>0</v>
      </c>
      <c r="M25" s="26">
        <f t="shared" si="37"/>
        <v>0</v>
      </c>
      <c r="N25" s="26">
        <f t="shared" si="38"/>
        <v>0</v>
      </c>
      <c r="O25" s="26">
        <f t="shared" si="39"/>
        <v>0</v>
      </c>
      <c r="P25" s="26">
        <f t="shared" si="40"/>
        <v>0</v>
      </c>
      <c r="Q25" s="26">
        <f t="shared" si="41"/>
        <v>0</v>
      </c>
      <c r="R25" s="26">
        <f t="shared" si="42"/>
        <v>0</v>
      </c>
      <c r="S25" s="27"/>
      <c r="T25" s="27"/>
      <c r="U25" s="27"/>
      <c r="V25" s="31"/>
      <c r="W25" s="31"/>
      <c r="X25" s="31"/>
    </row>
    <row r="26" spans="3:24" x14ac:dyDescent="0.25">
      <c r="C26" s="12" t="s">
        <v>29</v>
      </c>
      <c r="D26" s="15" t="s">
        <v>34</v>
      </c>
      <c r="E26" s="5" t="s">
        <v>34</v>
      </c>
      <c r="F26" s="6" t="str">
        <f t="shared" si="35"/>
        <v/>
      </c>
      <c r="H26" s="29"/>
      <c r="I26" s="25" t="str">
        <f t="shared" si="4"/>
        <v/>
      </c>
      <c r="J26" s="25" t="str">
        <f t="shared" si="5"/>
        <v/>
      </c>
      <c r="K26" s="27" t="str">
        <f t="shared" si="6"/>
        <v/>
      </c>
      <c r="L26" s="25">
        <f t="shared" si="36"/>
        <v>0</v>
      </c>
      <c r="M26" s="26">
        <f t="shared" si="37"/>
        <v>0</v>
      </c>
      <c r="N26" s="26">
        <f t="shared" si="38"/>
        <v>0</v>
      </c>
      <c r="O26" s="26">
        <f t="shared" si="39"/>
        <v>0</v>
      </c>
      <c r="P26" s="26">
        <f t="shared" si="40"/>
        <v>0</v>
      </c>
      <c r="Q26" s="26">
        <f t="shared" si="41"/>
        <v>0</v>
      </c>
      <c r="R26" s="26">
        <f t="shared" si="42"/>
        <v>0</v>
      </c>
      <c r="S26" s="27"/>
      <c r="T26" s="27"/>
      <c r="U26" s="27"/>
      <c r="V26" s="31"/>
      <c r="W26" s="31"/>
      <c r="X26" s="31"/>
    </row>
    <row r="27" spans="3:24" x14ac:dyDescent="0.25">
      <c r="C27" s="23" t="s">
        <v>35</v>
      </c>
      <c r="D27" s="15" t="s">
        <v>34</v>
      </c>
      <c r="E27" s="5" t="s">
        <v>34</v>
      </c>
      <c r="F27" s="6" t="str">
        <f t="shared" si="35"/>
        <v/>
      </c>
      <c r="H27" s="29"/>
      <c r="I27" s="25" t="str">
        <f t="shared" si="4"/>
        <v/>
      </c>
      <c r="J27" s="25" t="str">
        <f t="shared" si="5"/>
        <v/>
      </c>
      <c r="K27" s="27" t="str">
        <f t="shared" si="6"/>
        <v/>
      </c>
      <c r="L27" s="25">
        <f t="shared" ref="L27:L29" si="43">(SUM(P27:R27)-(SUM(M27:O27)))</f>
        <v>0</v>
      </c>
      <c r="M27" s="26">
        <f t="shared" ref="M27:M29" si="44">IF(D27="Good", 3, 0)</f>
        <v>0</v>
      </c>
      <c r="N27" s="26">
        <f t="shared" ref="N27:N29" si="45">IF(D27="Average", 2, 0)</f>
        <v>0</v>
      </c>
      <c r="O27" s="26">
        <f t="shared" ref="O27:O29" si="46">IF(D27="Poor", 1, 0)</f>
        <v>0</v>
      </c>
      <c r="P27" s="26">
        <f t="shared" ref="P27:P29" si="47">IF(E27="High", 3, 0)</f>
        <v>0</v>
      </c>
      <c r="Q27" s="26">
        <f t="shared" ref="Q27:Q29" si="48">IF(E27="Medium", 2, 0)</f>
        <v>0</v>
      </c>
      <c r="R27" s="26">
        <f t="shared" ref="R27:R29" si="49">IF(E27="Low", 1, 0)</f>
        <v>0</v>
      </c>
      <c r="S27" s="27"/>
      <c r="T27" s="27"/>
      <c r="U27" s="27"/>
      <c r="V27" s="31"/>
      <c r="W27" s="31"/>
      <c r="X27" s="31"/>
    </row>
    <row r="28" spans="3:24" x14ac:dyDescent="0.25">
      <c r="C28" s="23" t="s">
        <v>35</v>
      </c>
      <c r="D28" s="15" t="s">
        <v>34</v>
      </c>
      <c r="E28" s="5" t="s">
        <v>34</v>
      </c>
      <c r="F28" s="6" t="str">
        <f t="shared" si="35"/>
        <v/>
      </c>
      <c r="H28" s="29"/>
      <c r="I28" s="25" t="str">
        <f t="shared" si="4"/>
        <v/>
      </c>
      <c r="J28" s="25" t="str">
        <f t="shared" si="5"/>
        <v/>
      </c>
      <c r="K28" s="27" t="str">
        <f t="shared" si="6"/>
        <v/>
      </c>
      <c r="L28" s="25">
        <f t="shared" si="43"/>
        <v>0</v>
      </c>
      <c r="M28" s="26">
        <f t="shared" si="44"/>
        <v>0</v>
      </c>
      <c r="N28" s="26">
        <f t="shared" si="45"/>
        <v>0</v>
      </c>
      <c r="O28" s="26">
        <f t="shared" si="46"/>
        <v>0</v>
      </c>
      <c r="P28" s="26">
        <f t="shared" si="47"/>
        <v>0</v>
      </c>
      <c r="Q28" s="26">
        <f t="shared" si="48"/>
        <v>0</v>
      </c>
      <c r="R28" s="26">
        <f t="shared" si="49"/>
        <v>0</v>
      </c>
      <c r="S28" s="27"/>
      <c r="T28" s="27"/>
      <c r="U28" s="27"/>
      <c r="V28" s="31"/>
      <c r="W28" s="31"/>
      <c r="X28" s="31"/>
    </row>
    <row r="29" spans="3:24" x14ac:dyDescent="0.25">
      <c r="C29" s="23" t="s">
        <v>35</v>
      </c>
      <c r="D29" s="15" t="s">
        <v>34</v>
      </c>
      <c r="E29" s="5" t="s">
        <v>34</v>
      </c>
      <c r="F29" s="6" t="str">
        <f t="shared" si="35"/>
        <v/>
      </c>
      <c r="H29" s="29"/>
      <c r="I29" s="25" t="str">
        <f t="shared" si="4"/>
        <v/>
      </c>
      <c r="J29" s="25" t="str">
        <f t="shared" si="5"/>
        <v/>
      </c>
      <c r="K29" s="27" t="str">
        <f t="shared" si="6"/>
        <v/>
      </c>
      <c r="L29" s="25">
        <f t="shared" si="43"/>
        <v>0</v>
      </c>
      <c r="M29" s="26">
        <f t="shared" si="44"/>
        <v>0</v>
      </c>
      <c r="N29" s="26">
        <f t="shared" si="45"/>
        <v>0</v>
      </c>
      <c r="O29" s="26">
        <f t="shared" si="46"/>
        <v>0</v>
      </c>
      <c r="P29" s="26">
        <f t="shared" si="47"/>
        <v>0</v>
      </c>
      <c r="Q29" s="26">
        <f t="shared" si="48"/>
        <v>0</v>
      </c>
      <c r="R29" s="26">
        <f t="shared" si="49"/>
        <v>0</v>
      </c>
      <c r="S29" s="27"/>
      <c r="T29" s="27"/>
      <c r="U29" s="27"/>
      <c r="V29" s="31"/>
      <c r="W29" s="31"/>
      <c r="X29" s="31"/>
    </row>
    <row r="30" spans="3:24" x14ac:dyDescent="0.25">
      <c r="C30" s="18" t="s">
        <v>30</v>
      </c>
      <c r="D30" s="16"/>
      <c r="E30" s="9"/>
      <c r="F30" s="10"/>
      <c r="H30" s="29"/>
      <c r="I30" s="25"/>
      <c r="J30" s="25"/>
      <c r="K30" s="27"/>
      <c r="L30" s="25"/>
      <c r="M30" s="26"/>
      <c r="N30" s="26"/>
      <c r="O30" s="26"/>
      <c r="P30" s="26"/>
      <c r="Q30" s="27"/>
      <c r="R30" s="27"/>
      <c r="S30" s="27"/>
      <c r="T30" s="27"/>
      <c r="U30" s="27"/>
      <c r="V30" s="31"/>
      <c r="W30" s="31"/>
      <c r="X30" s="31"/>
    </row>
    <row r="31" spans="3:24" x14ac:dyDescent="0.25">
      <c r="C31" s="12" t="s">
        <v>31</v>
      </c>
      <c r="D31" s="15" t="s">
        <v>34</v>
      </c>
      <c r="E31" s="5" t="s">
        <v>34</v>
      </c>
      <c r="F31" s="6" t="str">
        <f t="shared" si="35"/>
        <v/>
      </c>
      <c r="H31" s="29"/>
      <c r="I31" s="25" t="str">
        <f t="shared" si="4"/>
        <v/>
      </c>
      <c r="J31" s="25" t="str">
        <f t="shared" si="5"/>
        <v/>
      </c>
      <c r="K31" s="27" t="str">
        <f t="shared" si="6"/>
        <v/>
      </c>
      <c r="L31" s="25">
        <f t="shared" ref="L31:L32" si="50">(SUM(P31:R31)-(SUM(M31:O31)))</f>
        <v>0</v>
      </c>
      <c r="M31" s="26">
        <f t="shared" ref="M31" si="51">IF(D31="Good", 3, 0)</f>
        <v>0</v>
      </c>
      <c r="N31" s="26">
        <f t="shared" ref="N31" si="52">IF(D31="Average", 2, 0)</f>
        <v>0</v>
      </c>
      <c r="O31" s="26">
        <f t="shared" ref="O31" si="53">IF(D31="Poor", 1, 0)</f>
        <v>0</v>
      </c>
      <c r="P31" s="26">
        <f t="shared" ref="P31" si="54">IF(E31="High", 3, 0)</f>
        <v>0</v>
      </c>
      <c r="Q31" s="26">
        <f t="shared" ref="Q31" si="55">IF(E31="Medium", 2, 0)</f>
        <v>0</v>
      </c>
      <c r="R31" s="26">
        <f t="shared" ref="R31" si="56">IF(E31="Low", 1, 0)</f>
        <v>0</v>
      </c>
      <c r="S31" s="27"/>
      <c r="T31" s="27"/>
      <c r="U31" s="27"/>
      <c r="V31" s="31"/>
      <c r="W31" s="31"/>
      <c r="X31" s="31"/>
    </row>
    <row r="32" spans="3:24" x14ac:dyDescent="0.25">
      <c r="C32" s="12" t="s">
        <v>32</v>
      </c>
      <c r="D32" s="15" t="s">
        <v>34</v>
      </c>
      <c r="E32" s="5" t="s">
        <v>34</v>
      </c>
      <c r="F32" s="6" t="str">
        <f t="shared" si="35"/>
        <v/>
      </c>
      <c r="H32" s="29"/>
      <c r="I32" s="25" t="str">
        <f t="shared" si="4"/>
        <v/>
      </c>
      <c r="J32" s="25" t="str">
        <f t="shared" si="5"/>
        <v/>
      </c>
      <c r="K32" s="27" t="str">
        <f t="shared" si="6"/>
        <v/>
      </c>
      <c r="L32" s="25">
        <f t="shared" si="50"/>
        <v>0</v>
      </c>
      <c r="M32" s="26">
        <f t="shared" ref="M32" si="57">IF(D32="Good", 3, 0)</f>
        <v>0</v>
      </c>
      <c r="N32" s="26">
        <f t="shared" ref="N32" si="58">IF(D32="Average", 2, 0)</f>
        <v>0</v>
      </c>
      <c r="O32" s="26">
        <f t="shared" ref="O32" si="59">IF(D32="Poor", 1, 0)</f>
        <v>0</v>
      </c>
      <c r="P32" s="26">
        <f t="shared" ref="P32" si="60">IF(E32="High", 3, 0)</f>
        <v>0</v>
      </c>
      <c r="Q32" s="26">
        <f t="shared" ref="Q32" si="61">IF(E32="Medium", 2, 0)</f>
        <v>0</v>
      </c>
      <c r="R32" s="26">
        <f t="shared" ref="R32" si="62">IF(E32="Low", 1, 0)</f>
        <v>0</v>
      </c>
      <c r="S32" s="27"/>
      <c r="T32" s="27"/>
      <c r="U32" s="27"/>
      <c r="V32" s="31"/>
      <c r="W32" s="31"/>
      <c r="X32" s="31"/>
    </row>
    <row r="33" spans="3:24" x14ac:dyDescent="0.25">
      <c r="C33" s="12" t="s">
        <v>33</v>
      </c>
      <c r="D33" s="15" t="s">
        <v>34</v>
      </c>
      <c r="E33" s="5" t="s">
        <v>34</v>
      </c>
      <c r="F33" s="6" t="str">
        <f>I33&amp;J33&amp;K33</f>
        <v/>
      </c>
      <c r="H33" s="29"/>
      <c r="I33" s="25" t="str">
        <f t="shared" si="4"/>
        <v/>
      </c>
      <c r="J33" s="25" t="str">
        <f t="shared" si="5"/>
        <v/>
      </c>
      <c r="K33" s="27" t="str">
        <f t="shared" si="6"/>
        <v/>
      </c>
      <c r="L33" s="25">
        <f>(SUM(P33:R33)-(SUM(M33:O33)))</f>
        <v>0</v>
      </c>
      <c r="M33" s="26">
        <f>IF(D33="Good", 3, 0)</f>
        <v>0</v>
      </c>
      <c r="N33" s="26">
        <f>IF(D33="Average", 2, 0)</f>
        <v>0</v>
      </c>
      <c r="O33" s="26">
        <f>IF(D33="Poor", 1, 0)</f>
        <v>0</v>
      </c>
      <c r="P33" s="26">
        <f>IF(E33="High", 3, 0)</f>
        <v>0</v>
      </c>
      <c r="Q33" s="26">
        <f>IF(E33="Medium", 2, 0)</f>
        <v>0</v>
      </c>
      <c r="R33" s="26">
        <f>IF(E33="Low", 1, 0)</f>
        <v>0</v>
      </c>
      <c r="S33" s="27"/>
      <c r="T33" s="27"/>
      <c r="U33" s="27"/>
      <c r="V33" s="31"/>
      <c r="W33" s="31"/>
      <c r="X33" s="31"/>
    </row>
    <row r="34" spans="3:24" x14ac:dyDescent="0.25">
      <c r="C34" s="23" t="s">
        <v>35</v>
      </c>
      <c r="D34" s="15" t="s">
        <v>34</v>
      </c>
      <c r="E34" s="5" t="s">
        <v>34</v>
      </c>
      <c r="F34" s="6" t="str">
        <f t="shared" ref="F34:F36" si="63">I34&amp;J34&amp;K34</f>
        <v/>
      </c>
      <c r="H34" s="29"/>
      <c r="I34" s="25" t="str">
        <f t="shared" si="4"/>
        <v/>
      </c>
      <c r="J34" s="25" t="str">
        <f t="shared" si="5"/>
        <v/>
      </c>
      <c r="K34" s="27" t="str">
        <f t="shared" si="6"/>
        <v/>
      </c>
      <c r="L34" s="25">
        <f t="shared" ref="L34:L36" si="64">(SUM(P34:R34)-(SUM(M34:O34)))</f>
        <v>0</v>
      </c>
      <c r="M34" s="26">
        <f t="shared" ref="M34:M36" si="65">IF(D34="Good", 3, 0)</f>
        <v>0</v>
      </c>
      <c r="N34" s="26">
        <f t="shared" ref="N34:N36" si="66">IF(D34="Average", 2, 0)</f>
        <v>0</v>
      </c>
      <c r="O34" s="26">
        <f t="shared" ref="O34:O36" si="67">IF(D34="Poor", 1, 0)</f>
        <v>0</v>
      </c>
      <c r="P34" s="26">
        <f t="shared" ref="P34:P36" si="68">IF(E34="High", 3, 0)</f>
        <v>0</v>
      </c>
      <c r="Q34" s="26">
        <f t="shared" ref="Q34:Q36" si="69">IF(E34="Medium", 2, 0)</f>
        <v>0</v>
      </c>
      <c r="R34" s="26">
        <f t="shared" ref="R34:R36" si="70">IF(E34="Low", 1, 0)</f>
        <v>0</v>
      </c>
      <c r="S34" s="27"/>
      <c r="T34" s="27"/>
      <c r="U34" s="27"/>
      <c r="V34" s="31"/>
      <c r="W34" s="31"/>
      <c r="X34" s="31"/>
    </row>
    <row r="35" spans="3:24" x14ac:dyDescent="0.25">
      <c r="C35" s="23" t="s">
        <v>35</v>
      </c>
      <c r="D35" s="15" t="s">
        <v>34</v>
      </c>
      <c r="E35" s="5" t="s">
        <v>34</v>
      </c>
      <c r="F35" s="6" t="str">
        <f t="shared" si="63"/>
        <v/>
      </c>
      <c r="H35" s="29"/>
      <c r="I35" s="25" t="str">
        <f t="shared" si="4"/>
        <v/>
      </c>
      <c r="J35" s="25" t="str">
        <f t="shared" si="5"/>
        <v/>
      </c>
      <c r="K35" s="27" t="str">
        <f t="shared" si="6"/>
        <v/>
      </c>
      <c r="L35" s="25">
        <f t="shared" si="64"/>
        <v>0</v>
      </c>
      <c r="M35" s="26">
        <f t="shared" si="65"/>
        <v>0</v>
      </c>
      <c r="N35" s="26">
        <f t="shared" si="66"/>
        <v>0</v>
      </c>
      <c r="O35" s="26">
        <f t="shared" si="67"/>
        <v>0</v>
      </c>
      <c r="P35" s="26">
        <f t="shared" si="68"/>
        <v>0</v>
      </c>
      <c r="Q35" s="26">
        <f t="shared" si="69"/>
        <v>0</v>
      </c>
      <c r="R35" s="26">
        <f t="shared" si="70"/>
        <v>0</v>
      </c>
      <c r="S35" s="27"/>
      <c r="T35" s="27"/>
      <c r="U35" s="27"/>
      <c r="V35" s="31"/>
      <c r="W35" s="31"/>
      <c r="X35" s="31"/>
    </row>
    <row r="36" spans="3:24" ht="15.75" thickBot="1" x14ac:dyDescent="0.3">
      <c r="C36" s="24" t="s">
        <v>35</v>
      </c>
      <c r="D36" s="17" t="s">
        <v>34</v>
      </c>
      <c r="E36" s="7" t="s">
        <v>34</v>
      </c>
      <c r="F36" s="8" t="str">
        <f t="shared" si="63"/>
        <v/>
      </c>
      <c r="H36" s="29"/>
      <c r="I36" s="25" t="str">
        <f t="shared" si="4"/>
        <v/>
      </c>
      <c r="J36" s="25" t="str">
        <f t="shared" si="5"/>
        <v/>
      </c>
      <c r="K36" s="27" t="str">
        <f t="shared" si="6"/>
        <v/>
      </c>
      <c r="L36" s="25">
        <f t="shared" si="64"/>
        <v>0</v>
      </c>
      <c r="M36" s="26">
        <f t="shared" si="65"/>
        <v>0</v>
      </c>
      <c r="N36" s="26">
        <f t="shared" si="66"/>
        <v>0</v>
      </c>
      <c r="O36" s="26">
        <f t="shared" si="67"/>
        <v>0</v>
      </c>
      <c r="P36" s="26">
        <f t="shared" si="68"/>
        <v>0</v>
      </c>
      <c r="Q36" s="26">
        <f t="shared" si="69"/>
        <v>0</v>
      </c>
      <c r="R36" s="26">
        <f t="shared" si="70"/>
        <v>0</v>
      </c>
      <c r="S36" s="27"/>
      <c r="T36" s="27"/>
      <c r="U36" s="27"/>
      <c r="V36" s="31"/>
      <c r="W36" s="31"/>
      <c r="X36" s="31"/>
    </row>
    <row r="37" spans="3:24" x14ac:dyDescent="0.25">
      <c r="H37" s="29"/>
      <c r="I37" s="29"/>
      <c r="J37" s="29"/>
      <c r="K37" s="29"/>
      <c r="L37" s="29"/>
      <c r="M37" s="30"/>
      <c r="N37" s="30"/>
      <c r="O37" s="30"/>
      <c r="P37" s="30"/>
      <c r="Q37" s="31"/>
      <c r="R37" s="31"/>
      <c r="S37" s="31"/>
      <c r="T37" s="31"/>
      <c r="U37" s="31"/>
      <c r="V37" s="31"/>
      <c r="W37" s="31"/>
      <c r="X37" s="31"/>
    </row>
    <row r="38" spans="3:24" x14ac:dyDescent="0.25">
      <c r="H38" s="29"/>
      <c r="I38" s="29"/>
      <c r="J38" s="29"/>
      <c r="K38" s="29"/>
      <c r="L38" s="29"/>
      <c r="M38" s="30"/>
      <c r="N38" s="30"/>
      <c r="O38" s="30"/>
      <c r="P38" s="30"/>
      <c r="Q38" s="31"/>
      <c r="R38" s="31"/>
      <c r="S38" s="31"/>
      <c r="T38" s="31"/>
      <c r="U38" s="31"/>
      <c r="V38" s="31"/>
      <c r="W38" s="31"/>
      <c r="X38" s="31"/>
    </row>
    <row r="39" spans="3:24" x14ac:dyDescent="0.25">
      <c r="H39" s="29"/>
      <c r="I39" s="29"/>
      <c r="J39" s="29"/>
      <c r="K39" s="29"/>
      <c r="L39" s="29"/>
      <c r="M39" s="30"/>
      <c r="N39" s="30"/>
      <c r="O39" s="30"/>
      <c r="P39" s="30"/>
      <c r="Q39" s="31"/>
      <c r="R39" s="31"/>
      <c r="S39" s="31"/>
      <c r="T39" s="31"/>
      <c r="U39" s="31"/>
      <c r="V39" s="31"/>
      <c r="W39" s="31"/>
      <c r="X39" s="31"/>
    </row>
    <row r="40" spans="3:24" x14ac:dyDescent="0.25">
      <c r="H40" s="29"/>
      <c r="I40" s="29"/>
      <c r="J40" s="29"/>
      <c r="K40" s="29"/>
      <c r="L40" s="29"/>
      <c r="M40" s="30"/>
      <c r="N40" s="30"/>
      <c r="O40" s="30"/>
      <c r="P40" s="30"/>
      <c r="Q40" s="31"/>
      <c r="R40" s="31"/>
      <c r="S40" s="31"/>
      <c r="T40" s="31"/>
      <c r="U40" s="31"/>
      <c r="V40" s="31"/>
      <c r="W40" s="31"/>
      <c r="X40" s="31"/>
    </row>
    <row r="41" spans="3:24" x14ac:dyDescent="0.25">
      <c r="H41" s="29"/>
      <c r="I41" s="29"/>
      <c r="J41" s="29"/>
      <c r="K41" s="29"/>
      <c r="L41" s="29"/>
      <c r="M41" s="30"/>
      <c r="N41" s="30"/>
      <c r="O41" s="30"/>
      <c r="P41" s="30"/>
      <c r="Q41" s="31"/>
      <c r="R41" s="31"/>
      <c r="S41" s="31"/>
      <c r="T41" s="31"/>
      <c r="U41" s="31"/>
      <c r="V41" s="31"/>
      <c r="W41" s="31"/>
      <c r="X41" s="31"/>
    </row>
    <row r="42" spans="3:24" x14ac:dyDescent="0.25">
      <c r="H42" s="29"/>
      <c r="I42" s="29"/>
      <c r="J42" s="29"/>
      <c r="K42" s="29"/>
      <c r="L42" s="29"/>
      <c r="M42" s="30"/>
      <c r="N42" s="30"/>
      <c r="O42" s="30"/>
      <c r="P42" s="30"/>
      <c r="Q42" s="31"/>
      <c r="R42" s="31"/>
      <c r="S42" s="31"/>
      <c r="T42" s="31"/>
      <c r="U42" s="31"/>
      <c r="V42" s="31"/>
      <c r="W42" s="31"/>
      <c r="X42" s="31"/>
    </row>
    <row r="43" spans="3:24" x14ac:dyDescent="0.25">
      <c r="H43" s="29"/>
      <c r="I43" s="29"/>
      <c r="J43" s="29"/>
      <c r="K43" s="29"/>
      <c r="L43" s="29"/>
      <c r="M43" s="30"/>
      <c r="N43" s="30"/>
      <c r="O43" s="30"/>
      <c r="P43" s="30"/>
      <c r="Q43" s="31"/>
      <c r="R43" s="31"/>
      <c r="S43" s="31"/>
      <c r="T43" s="31"/>
      <c r="U43" s="31"/>
      <c r="V43" s="31"/>
      <c r="W43" s="31"/>
      <c r="X43" s="31"/>
    </row>
    <row r="44" spans="3:24" x14ac:dyDescent="0.25">
      <c r="H44" s="29"/>
      <c r="I44" s="29"/>
      <c r="J44" s="29"/>
      <c r="K44" s="29"/>
      <c r="L44" s="29"/>
      <c r="M44" s="30"/>
      <c r="N44" s="30"/>
      <c r="O44" s="30"/>
      <c r="P44" s="30"/>
      <c r="Q44" s="31"/>
      <c r="R44" s="31"/>
      <c r="S44" s="31"/>
      <c r="T44" s="31"/>
      <c r="U44" s="31"/>
      <c r="V44" s="31"/>
      <c r="W44" s="31"/>
      <c r="X44" s="31"/>
    </row>
    <row r="45" spans="3:24" x14ac:dyDescent="0.25">
      <c r="H45" s="29"/>
      <c r="I45" s="29"/>
      <c r="J45" s="29"/>
      <c r="K45" s="29"/>
      <c r="L45" s="29"/>
      <c r="M45" s="30"/>
      <c r="N45" s="30"/>
      <c r="O45" s="30"/>
      <c r="P45" s="30"/>
      <c r="Q45" s="31"/>
      <c r="R45" s="31"/>
      <c r="S45" s="31"/>
      <c r="T45" s="31"/>
      <c r="U45" s="31"/>
      <c r="V45" s="31"/>
      <c r="W45" s="31"/>
      <c r="X45" s="31"/>
    </row>
    <row r="46" spans="3:24" x14ac:dyDescent="0.25">
      <c r="H46" s="29"/>
      <c r="I46" s="29"/>
      <c r="J46" s="29"/>
      <c r="K46" s="29"/>
      <c r="L46" s="29"/>
      <c r="M46" s="30"/>
      <c r="N46" s="30"/>
      <c r="O46" s="30"/>
      <c r="P46" s="30"/>
      <c r="Q46" s="31"/>
      <c r="R46" s="31"/>
      <c r="S46" s="31"/>
      <c r="T46" s="31"/>
      <c r="U46" s="31"/>
      <c r="V46" s="31"/>
      <c r="W46" s="31"/>
      <c r="X46" s="31"/>
    </row>
    <row r="47" spans="3:24" x14ac:dyDescent="0.25">
      <c r="H47" s="29"/>
      <c r="I47" s="29"/>
      <c r="J47" s="29"/>
      <c r="K47" s="29"/>
      <c r="L47" s="29"/>
      <c r="M47" s="30"/>
      <c r="N47" s="30"/>
      <c r="O47" s="30"/>
      <c r="P47" s="30"/>
      <c r="Q47" s="31"/>
      <c r="R47" s="31"/>
      <c r="S47" s="31"/>
      <c r="T47" s="31"/>
      <c r="U47" s="31"/>
      <c r="V47" s="31"/>
      <c r="W47" s="31"/>
      <c r="X47" s="31"/>
    </row>
    <row r="48" spans="3:24" x14ac:dyDescent="0.25">
      <c r="H48" s="29"/>
      <c r="I48" s="29"/>
      <c r="J48" s="29"/>
      <c r="K48" s="29"/>
      <c r="L48" s="29"/>
      <c r="M48" s="30"/>
      <c r="N48" s="30"/>
      <c r="O48" s="30"/>
      <c r="P48" s="30"/>
      <c r="Q48" s="31"/>
      <c r="R48" s="31"/>
      <c r="S48" s="31"/>
      <c r="T48" s="31"/>
      <c r="U48" s="31"/>
      <c r="V48" s="31"/>
      <c r="W48" s="31"/>
      <c r="X48" s="31"/>
    </row>
    <row r="49" spans="8:24" x14ac:dyDescent="0.25">
      <c r="H49" s="29"/>
      <c r="I49" s="29"/>
      <c r="J49" s="29"/>
      <c r="K49" s="29"/>
      <c r="L49" s="29"/>
      <c r="M49" s="30"/>
      <c r="N49" s="30"/>
      <c r="O49" s="30"/>
      <c r="P49" s="30"/>
      <c r="Q49" s="31"/>
      <c r="R49" s="31"/>
      <c r="S49" s="31"/>
      <c r="T49" s="31"/>
      <c r="U49" s="31"/>
      <c r="V49" s="31"/>
      <c r="W49" s="31"/>
      <c r="X49" s="31"/>
    </row>
    <row r="50" spans="8:24" x14ac:dyDescent="0.25">
      <c r="H50" s="29"/>
      <c r="I50" s="29"/>
      <c r="J50" s="29"/>
      <c r="K50" s="29"/>
      <c r="L50" s="29"/>
      <c r="M50" s="30"/>
      <c r="N50" s="30"/>
      <c r="O50" s="30"/>
      <c r="P50" s="30"/>
      <c r="Q50" s="31"/>
      <c r="R50" s="31"/>
      <c r="S50" s="31"/>
      <c r="T50" s="31"/>
      <c r="U50" s="31"/>
      <c r="V50" s="31"/>
      <c r="W50" s="31"/>
      <c r="X50" s="31"/>
    </row>
    <row r="51" spans="8:24" x14ac:dyDescent="0.25">
      <c r="H51" s="29"/>
      <c r="I51" s="29"/>
      <c r="J51" s="29"/>
      <c r="K51" s="29"/>
      <c r="L51" s="29"/>
      <c r="M51" s="30"/>
      <c r="N51" s="30"/>
      <c r="O51" s="30"/>
      <c r="P51" s="30"/>
      <c r="Q51" s="31"/>
      <c r="R51" s="31"/>
      <c r="S51" s="31"/>
      <c r="T51" s="31"/>
      <c r="U51" s="31"/>
      <c r="V51" s="31"/>
      <c r="W51" s="31"/>
      <c r="X51" s="31"/>
    </row>
    <row r="52" spans="8:24" x14ac:dyDescent="0.25">
      <c r="H52" s="29"/>
      <c r="I52" s="29"/>
      <c r="J52" s="29"/>
      <c r="K52" s="29"/>
      <c r="L52" s="29"/>
      <c r="M52" s="30"/>
      <c r="N52" s="30"/>
      <c r="O52" s="30"/>
      <c r="P52" s="30"/>
      <c r="Q52" s="31"/>
      <c r="R52" s="31"/>
      <c r="S52" s="31"/>
      <c r="T52" s="31"/>
      <c r="U52" s="31"/>
      <c r="V52" s="31"/>
      <c r="W52" s="31"/>
      <c r="X52" s="31"/>
    </row>
  </sheetData>
  <conditionalFormatting sqref="F36:F1048576 F1:F32"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F4:F6">
    <cfRule type="iconSet" priority="16">
      <iconSet iconSet="3TrafficLights2">
        <cfvo type="percent" val="0"/>
        <cfvo type="percent" val="33"/>
        <cfvo type="percent" val="67"/>
      </iconSet>
    </cfRule>
  </conditionalFormatting>
  <conditionalFormatting sqref="F22:F29 F31:F32 F36 F4:F10 F12:F20">
    <cfRule type="containsText" dxfId="11" priority="15" operator="containsText" text="Take Action">
      <formula>NOT(ISERROR(SEARCH("Take Action",F4)))</formula>
    </cfRule>
  </conditionalFormatting>
  <conditionalFormatting sqref="F36 F4:F32">
    <cfRule type="containsText" dxfId="10" priority="13" operator="containsText" text="Watch">
      <formula>NOT(ISERROR(SEARCH("Watch",F4)))</formula>
    </cfRule>
    <cfRule type="containsText" dxfId="9" priority="14" operator="containsText" text="Fine">
      <formula>NOT(ISERROR(SEARCH("Fine",F4)))</formula>
    </cfRule>
  </conditionalFormatting>
  <conditionalFormatting sqref="F34"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F34">
    <cfRule type="containsText" dxfId="8" priority="11" operator="containsText" text="Take Action">
      <formula>NOT(ISERROR(SEARCH("Take Action",F34)))</formula>
    </cfRule>
  </conditionalFormatting>
  <conditionalFormatting sqref="F34">
    <cfRule type="containsText" dxfId="7" priority="9" operator="containsText" text="Watch">
      <formula>NOT(ISERROR(SEARCH("Watch",F34)))</formula>
    </cfRule>
    <cfRule type="containsText" dxfId="6" priority="10" operator="containsText" text="Fine">
      <formula>NOT(ISERROR(SEARCH("Fine",F34)))</formula>
    </cfRule>
  </conditionalFormatting>
  <conditionalFormatting sqref="F33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F33">
    <cfRule type="containsText" dxfId="5" priority="7" operator="containsText" text="Take Action">
      <formula>NOT(ISERROR(SEARCH("Take Action",F33)))</formula>
    </cfRule>
  </conditionalFormatting>
  <conditionalFormatting sqref="F33">
    <cfRule type="containsText" dxfId="4" priority="5" operator="containsText" text="Watch">
      <formula>NOT(ISERROR(SEARCH("Watch",F33)))</formula>
    </cfRule>
    <cfRule type="containsText" dxfId="3" priority="6" operator="containsText" text="Fine">
      <formula>NOT(ISERROR(SEARCH("Fine",F33)))</formula>
    </cfRule>
  </conditionalFormatting>
  <conditionalFormatting sqref="F35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F35">
    <cfRule type="containsText" dxfId="2" priority="3" operator="containsText" text="Take Action">
      <formula>NOT(ISERROR(SEARCH("Take Action",F35)))</formula>
    </cfRule>
  </conditionalFormatting>
  <conditionalFormatting sqref="F35">
    <cfRule type="containsText" dxfId="1" priority="1" operator="containsText" text="Watch">
      <formula>NOT(ISERROR(SEARCH("Watch",F35)))</formula>
    </cfRule>
    <cfRule type="containsText" dxfId="0" priority="2" operator="containsText" text="Fine">
      <formula>NOT(ISERROR(SEARCH("Fine",F35)))</formula>
    </cfRule>
  </conditionalFormatting>
  <dataValidations count="2">
    <dataValidation type="list" allowBlank="1" showInputMessage="1" showErrorMessage="1" sqref="D4:D10 D31:D36 D22:D29 D12:D20">
      <formula1>$S$1:$S$5</formula1>
    </dataValidation>
    <dataValidation type="list" allowBlank="1" showInputMessage="1" showErrorMessage="1" sqref="E4:E10 E22:E29 E31:E36 E12:E20">
      <formula1>$T$1:$T$5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 Information</vt:lpstr>
      <vt:lpstr>Action Checklist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Moore</dc:creator>
  <cp:keywords/>
  <dc:description/>
  <cp:lastModifiedBy>Lori.Tomes</cp:lastModifiedBy>
  <cp:revision/>
  <dcterms:created xsi:type="dcterms:W3CDTF">2016-11-18T09:32:00Z</dcterms:created>
  <dcterms:modified xsi:type="dcterms:W3CDTF">2017-11-10T16:07:34Z</dcterms:modified>
  <cp:category/>
  <cp:contentStatus/>
</cp:coreProperties>
</file>