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<sst xmlns="http://schemas.openxmlformats.org/spreadsheetml/2006/main" count="77" uniqueCount="76">
  <si>
    <t xml:space="preserve">Aliment</t>
  </si>
  <si>
    <t xml:space="preserve">Facteur d’émission (en kg CO2eq/kg)</t>
  </si>
  <si>
    <t xml:space="preserve">Mon estimation : Quantités par personne et par semaine, en g</t>
  </si>
  <si>
    <t xml:space="preserve">Émissions totales en kg CO2eq par an</t>
  </si>
  <si>
    <t xml:space="preserve">Part de la catégorie dans le total des émissions</t>
  </si>
  <si>
    <t xml:space="preserve">RUMINANTS (BŒUF, VEAU, MOUTON, AGNEAU)</t>
  </si>
  <si>
    <t xml:space="preserve">Viande de bœuf </t>
  </si>
  <si>
    <t xml:space="preserve">Viande de mouton</t>
  </si>
  <si>
    <t xml:space="preserve">Plats à base de viandes de bœuf, veau, mouton, agneau</t>
  </si>
  <si>
    <t xml:space="preserve">Viande de veau</t>
  </si>
  <si>
    <t xml:space="preserve">Abats</t>
  </si>
  <si>
    <t xml:space="preserve">ALIMENTS D’AGRÉMENT</t>
  </si>
  <si>
    <t xml:space="preserve">Boissons non alcoolisées</t>
  </si>
  <si>
    <t xml:space="preserve">Jus de fruits et de légumes</t>
  </si>
  <si>
    <t xml:space="preserve">Sodas</t>
  </si>
  <si>
    <t xml:space="preserve">Eaux conditionnées</t>
  </si>
  <si>
    <t xml:space="preserve">Boissons chaudes</t>
  </si>
  <si>
    <t xml:space="preserve">Sucreries</t>
  </si>
  <si>
    <t xml:space="preserve">Viennoiseries, pâtisseries, gâteaux et biscuits sucrés</t>
  </si>
  <si>
    <t xml:space="preserve">Entremets et crèmes desserts</t>
  </si>
  <si>
    <t xml:space="preserve">Confiserie et chocolat</t>
  </si>
  <si>
    <t xml:space="preserve">Sucre et matières sucrantes</t>
  </si>
  <si>
    <t xml:space="preserve">Glaces, desserts glacés et sorbets</t>
  </si>
  <si>
    <t xml:space="preserve">Alcools</t>
  </si>
  <si>
    <t xml:space="preserve">Vin</t>
  </si>
  <si>
    <t xml:space="preserve">Bière</t>
  </si>
  <si>
    <t xml:space="preserve">Autres boissons alcoolisées</t>
  </si>
  <si>
    <t xml:space="preserve">PRODUITS LAITIERS</t>
  </si>
  <si>
    <t xml:space="preserve">Fromages</t>
  </si>
  <si>
    <t xml:space="preserve">Fromage de vache à pâte pressée</t>
  </si>
  <si>
    <t xml:space="preserve">Fromage de vache à pâte molle</t>
  </si>
  <si>
    <t xml:space="preserve">Fromage de chèvre</t>
  </si>
  <si>
    <t xml:space="preserve">Fromage de brebis</t>
  </si>
  <si>
    <t xml:space="preserve">Yaourts et fromages blancs</t>
  </si>
  <si>
    <t xml:space="preserve">Laits</t>
  </si>
  <si>
    <t xml:space="preserve">Matières grasses animales </t>
  </si>
  <si>
    <t xml:space="preserve">Matières grasses animales</t>
  </si>
  <si>
    <t xml:space="preserve">Crème</t>
  </si>
  <si>
    <t xml:space="preserve">PORC</t>
  </si>
  <si>
    <t xml:space="preserve">Porc (viande)</t>
  </si>
  <si>
    <t xml:space="preserve">Charcuterie</t>
  </si>
  <si>
    <t xml:space="preserve">PRODUITS DE LA MER</t>
  </si>
  <si>
    <t xml:space="preserve">Poissons</t>
  </si>
  <si>
    <t xml:space="preserve">Plats à base de poissons</t>
  </si>
  <si>
    <t xml:space="preserve">Crustacés</t>
  </si>
  <si>
    <t xml:space="preserve">Plats préparés à base de produits de la mer</t>
  </si>
  <si>
    <t xml:space="preserve">Mollusques</t>
  </si>
  <si>
    <t xml:space="preserve">VOLAILLE </t>
  </si>
  <si>
    <t xml:space="preserve">Volailles – poulet</t>
  </si>
  <si>
    <t xml:space="preserve">Volailles – autres (oie, canard, dinde)</t>
  </si>
  <si>
    <t xml:space="preserve">FRUITS, LÉGUMES ET HERBES </t>
  </si>
  <si>
    <t xml:space="preserve">Légumes</t>
  </si>
  <si>
    <t xml:space="preserve">Soupes et bouillons</t>
  </si>
  <si>
    <t xml:space="preserve">Plats à base de légumes</t>
  </si>
  <si>
    <t xml:space="preserve">Condiments, herbes, épices et sauces</t>
  </si>
  <si>
    <t xml:space="preserve">Fruits</t>
  </si>
  <si>
    <t xml:space="preserve">Fruits frais et secs</t>
  </si>
  <si>
    <t xml:space="preserve">Compotes et fruits au sirop</t>
  </si>
  <si>
    <t xml:space="preserve">FÉCULENTS, PROTÉINES VÉGÉTALES ET OLÉAGINEUX</t>
  </si>
  <si>
    <t xml:space="preserve">Féculents</t>
  </si>
  <si>
    <t xml:space="preserve">Pâtes, riz, blé et autres céréales</t>
  </si>
  <si>
    <t xml:space="preserve">Pommes de terre et autres tubercules</t>
  </si>
  <si>
    <t xml:space="preserve">Pain et panifications sèches</t>
  </si>
  <si>
    <t xml:space="preserve">Céréales pour petit déjeuner et barres céréalières</t>
  </si>
  <si>
    <t xml:space="preserve">Protéines végétales</t>
  </si>
  <si>
    <t xml:space="preserve">Légumineuses (lentilles, haricots, pois)</t>
  </si>
  <si>
    <t xml:space="preserve">Noix, graines et fruits oléagineux</t>
  </si>
  <si>
    <t xml:space="preserve">Substituts de produits animaux à base de soja et autres végétaux</t>
  </si>
  <si>
    <t xml:space="preserve">Matières grasses végétales</t>
  </si>
  <si>
    <t xml:space="preserve">ŒUFS</t>
  </si>
  <si>
    <t xml:space="preserve">Œufs</t>
  </si>
  <si>
    <t xml:space="preserve">Plats à base d’œufs </t>
  </si>
  <si>
    <t xml:space="preserve">AUTRES  </t>
  </si>
  <si>
    <t xml:space="preserve">Sandwichs, pizzas, tartes, pâtisseries et biscuits salés</t>
  </si>
  <si>
    <t xml:space="preserve">Plats préparés et desserts infantiles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</si>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</sst>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i val="true"/>
      <sz val="12"/>
      <name val="Arial"/>
      <family val="2"/>
      <charset val="1"/>
    </font>
    <font>
      <sz val="1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4000"/>
        <bgColor rgb="FFFF0000"/>
      </patternFill>
    </fill>
    <fill>
      <patternFill patternType="solid">
        <fgColor rgb="FFFFD7D7"/>
        <bgColor rgb="FFFFDBB6"/>
      </patternFill>
    </fill>
    <fill>
      <patternFill patternType="solid">
        <fgColor rgb="FFDEE6EF"/>
        <bgColor rgb="FFCCFFFF"/>
      </patternFill>
    </fill>
    <fill>
      <patternFill patternType="solid">
        <fgColor rgb="FFEC9BA4"/>
        <bgColor rgb="FFFF8080"/>
      </patternFill>
    </fill>
    <fill>
      <patternFill patternType="solid">
        <fgColor rgb="FF3465A4"/>
        <bgColor rgb="FF3366FF"/>
      </patternFill>
    </fill>
    <fill>
      <patternFill patternType="solid">
        <fgColor rgb="FFFFDBB6"/>
        <bgColor rgb="FFFFD7D7"/>
      </patternFill>
    </fill>
    <fill>
      <patternFill patternType="solid">
        <fgColor rgb="FF81D41A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FFFFD7"/>
        <bgColor rgb="FFFFFFFF"/>
      </patternFill>
    </fill>
    <fill>
      <patternFill patternType="solid">
        <fgColor rgb="FFBF819E"/>
        <bgColor rgb="FFEC9BA4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8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1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6EF"/>
      <rgbColor rgb="FF660066"/>
      <rgbColor rgb="FFFF8080"/>
      <rgbColor rgb="FF0066CC"/>
      <rgbColor rgb="FFFFD7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DBB6"/>
      <rgbColor rgb="FF3366FF"/>
      <rgbColor rgb="FF33CCCC"/>
      <rgbColor rgb="FF81D41A"/>
      <rgbColor rgb="FFFFCC00"/>
      <rgbColor rgb="FFFF9900"/>
      <rgbColor rgb="FFFF4000"/>
      <rgbColor rgb="FF3465A4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3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3" activeCellId="0" sqref="C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39.89"/>
    <col collapsed="false" customWidth="true" hidden="false" outlineLevel="0" max="2" min="2" style="0" width="23.22"/>
    <col collapsed="false" customWidth="true" hidden="false" outlineLevel="0" max="3" min="3" style="0" width="25.01"/>
    <col collapsed="false" customWidth="true" hidden="false" outlineLevel="0" max="4" min="4" style="0" width="21.03"/>
    <col collapsed="false" customWidth="true" hidden="false" outlineLevel="0" max="5" min="5" style="0" width="25.4"/>
    <col collapsed="false" customWidth="true" hidden="false" outlineLevel="0" max="6" min="6" style="0" width="24.71"/>
  </cols>
  <sheetData>
    <row r="1" customFormat="false" ht="72.4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customFormat="false" ht="26.85" hidden="false" customHeight="false" outlineLevel="0" collapsed="false">
      <c r="A2" s="3" t="s">
        <v>5</v>
      </c>
      <c r="B2" s="4"/>
      <c r="C2" s="5"/>
      <c r="D2" s="6" t="n">
        <v>0</v>
      </c>
      <c r="E2" s="7" t="e">
        <f aca="false">D2/D73*100</f>
        <v>#DIV/0!</v>
      </c>
      <c r="F2" s="2"/>
      <c r="G2" s="5"/>
      <c r="H2" s="6"/>
    </row>
    <row r="3" customFormat="false" ht="15" hidden="false" customHeight="false" outlineLevel="0" collapsed="false">
      <c r="A3" s="8" t="s">
        <v>6</v>
      </c>
      <c r="B3" s="9" t="n">
        <v>33</v>
      </c>
      <c r="C3" s="5" t="n">
        <v>0</v>
      </c>
      <c r="D3" s="10" t="n">
        <f aca="false">B3*C3*52/1000</f>
        <v>0</v>
      </c>
      <c r="E3" s="5"/>
      <c r="F3" s="2"/>
      <c r="G3" s="5"/>
      <c r="H3" s="10"/>
    </row>
    <row r="4" customFormat="false" ht="15" hidden="false" customHeight="false" outlineLevel="0" collapsed="false">
      <c r="A4" s="8" t="s">
        <v>7</v>
      </c>
      <c r="B4" s="9" t="n">
        <v>33</v>
      </c>
      <c r="C4" s="5" t="n">
        <v>0</v>
      </c>
      <c r="D4" s="10" t="n">
        <f aca="false">B4*C4*52/1000</f>
        <v>0</v>
      </c>
      <c r="E4" s="5"/>
      <c r="F4" s="2"/>
      <c r="G4" s="5"/>
      <c r="H4" s="8"/>
    </row>
    <row r="5" customFormat="false" ht="27.7" hidden="false" customHeight="false" outlineLevel="0" collapsed="false">
      <c r="A5" s="8" t="s">
        <v>8</v>
      </c>
      <c r="B5" s="9" t="n">
        <v>15.59</v>
      </c>
      <c r="C5" s="5" t="n">
        <v>0</v>
      </c>
      <c r="D5" s="10" t="n">
        <f aca="false">B5*C5*52/1000</f>
        <v>0</v>
      </c>
      <c r="E5" s="5"/>
      <c r="F5" s="2"/>
      <c r="G5" s="5"/>
      <c r="H5" s="8"/>
    </row>
    <row r="6" customFormat="false" ht="15" hidden="false" customHeight="false" outlineLevel="0" collapsed="false">
      <c r="A6" s="8" t="s">
        <v>9</v>
      </c>
      <c r="B6" s="9" t="n">
        <v>33</v>
      </c>
      <c r="C6" s="5" t="n">
        <v>0</v>
      </c>
      <c r="D6" s="10" t="n">
        <f aca="false">B6*C6*52/1000</f>
        <v>0</v>
      </c>
      <c r="E6" s="5"/>
      <c r="F6" s="2"/>
      <c r="G6" s="5"/>
      <c r="H6" s="8"/>
    </row>
    <row r="7" customFormat="false" ht="15" hidden="false" customHeight="false" outlineLevel="0" collapsed="false">
      <c r="A7" s="8" t="s">
        <v>10</v>
      </c>
      <c r="B7" s="9" t="n">
        <v>7.36</v>
      </c>
      <c r="C7" s="5" t="n">
        <v>0</v>
      </c>
      <c r="D7" s="10" t="n">
        <f aca="false">B7*C7*52/1000</f>
        <v>0</v>
      </c>
      <c r="E7" s="5"/>
      <c r="F7" s="2"/>
      <c r="G7" s="5"/>
      <c r="H7" s="8"/>
    </row>
    <row r="8" customFormat="false" ht="15" hidden="false" customHeight="false" outlineLevel="0" collapsed="false">
      <c r="A8" s="11" t="s">
        <v>11</v>
      </c>
      <c r="B8" s="4"/>
      <c r="C8" s="5"/>
      <c r="D8" s="12" t="n">
        <f aca="false">D9+D13+D14+D20</f>
        <v>0</v>
      </c>
      <c r="E8" s="7" t="e">
        <f aca="false">D8/D73*100</f>
        <v>#DIV/0!</v>
      </c>
      <c r="F8" s="2"/>
      <c r="G8" s="5"/>
      <c r="H8" s="12"/>
    </row>
    <row r="9" customFormat="false" ht="15" hidden="false" customHeight="false" outlineLevel="0" collapsed="false">
      <c r="A9" s="13" t="s">
        <v>12</v>
      </c>
      <c r="B9" s="4"/>
      <c r="C9" s="5" t="n">
        <v>0</v>
      </c>
      <c r="D9" s="13" t="n">
        <f aca="false">SUM(D10:D12)</f>
        <v>0</v>
      </c>
      <c r="E9" s="5"/>
      <c r="F9" s="2"/>
      <c r="G9" s="5"/>
      <c r="H9" s="13"/>
    </row>
    <row r="10" customFormat="false" ht="15" hidden="false" customHeight="false" outlineLevel="0" collapsed="false">
      <c r="A10" s="8" t="s">
        <v>13</v>
      </c>
      <c r="B10" s="9" t="n">
        <v>1.9</v>
      </c>
      <c r="C10" s="5" t="n">
        <v>0</v>
      </c>
      <c r="D10" s="10" t="n">
        <f aca="false">B10*C10*52/1000</f>
        <v>0</v>
      </c>
      <c r="E10" s="5"/>
      <c r="F10" s="2"/>
      <c r="G10" s="5"/>
      <c r="H10" s="8"/>
    </row>
    <row r="11" customFormat="false" ht="15" hidden="false" customHeight="false" outlineLevel="0" collapsed="false">
      <c r="A11" s="8" t="s">
        <v>14</v>
      </c>
      <c r="B11" s="9" t="n">
        <v>1.1</v>
      </c>
      <c r="C11" s="5" t="n">
        <v>0</v>
      </c>
      <c r="D11" s="10" t="n">
        <f aca="false">B11*C11*52/1000</f>
        <v>0</v>
      </c>
      <c r="E11" s="5"/>
      <c r="F11" s="2"/>
      <c r="G11" s="5"/>
      <c r="H11" s="8"/>
    </row>
    <row r="12" customFormat="false" ht="15" hidden="false" customHeight="false" outlineLevel="0" collapsed="false">
      <c r="A12" s="8" t="s">
        <v>15</v>
      </c>
      <c r="B12" s="9" t="n">
        <v>0.4</v>
      </c>
      <c r="C12" s="5"/>
      <c r="D12" s="10" t="n">
        <f aca="false">B12*C12*52/1000</f>
        <v>0</v>
      </c>
      <c r="E12" s="5"/>
      <c r="F12" s="2"/>
      <c r="G12" s="5"/>
      <c r="H12" s="8"/>
    </row>
    <row r="13" customFormat="false" ht="15" hidden="false" customHeight="false" outlineLevel="0" collapsed="false">
      <c r="A13" s="13" t="s">
        <v>16</v>
      </c>
      <c r="B13" s="4" t="n">
        <v>9</v>
      </c>
      <c r="C13" s="5" t="n">
        <v>0</v>
      </c>
      <c r="D13" s="10" t="n">
        <f aca="false">B13*C13*52/1000</f>
        <v>0</v>
      </c>
      <c r="E13" s="5"/>
      <c r="F13" s="2"/>
      <c r="G13" s="5"/>
      <c r="H13" s="13"/>
    </row>
    <row r="14" customFormat="false" ht="15" hidden="false" customHeight="false" outlineLevel="0" collapsed="false">
      <c r="A14" s="13" t="s">
        <v>17</v>
      </c>
      <c r="B14" s="4"/>
      <c r="C14" s="5" t="n">
        <v>0</v>
      </c>
      <c r="D14" s="13" t="n">
        <f aca="false">SUM(D15:D19)</f>
        <v>0</v>
      </c>
      <c r="E14" s="5"/>
      <c r="F14" s="2"/>
      <c r="G14" s="5"/>
      <c r="H14" s="13"/>
    </row>
    <row r="15" customFormat="false" ht="27.7" hidden="false" customHeight="false" outlineLevel="0" collapsed="false">
      <c r="A15" s="8" t="s">
        <v>18</v>
      </c>
      <c r="B15" s="9" t="n">
        <v>2.87</v>
      </c>
      <c r="C15" s="5" t="n">
        <v>0</v>
      </c>
      <c r="D15" s="10" t="n">
        <f aca="false">B15*C15*52/1000</f>
        <v>0</v>
      </c>
      <c r="E15" s="5"/>
      <c r="F15" s="2"/>
      <c r="G15" s="5"/>
      <c r="H15" s="8"/>
    </row>
    <row r="16" customFormat="false" ht="15" hidden="false" customHeight="false" outlineLevel="0" collapsed="false">
      <c r="A16" s="8" t="s">
        <v>19</v>
      </c>
      <c r="B16" s="9" t="n">
        <v>2.81</v>
      </c>
      <c r="C16" s="5" t="n">
        <v>0</v>
      </c>
      <c r="D16" s="10" t="n">
        <f aca="false">B16*C16*52/1000</f>
        <v>0</v>
      </c>
      <c r="E16" s="5"/>
      <c r="F16" s="2"/>
      <c r="G16" s="5"/>
      <c r="H16" s="8"/>
    </row>
    <row r="17" customFormat="false" ht="15" hidden="false" customHeight="false" outlineLevel="0" collapsed="false">
      <c r="A17" s="8" t="s">
        <v>20</v>
      </c>
      <c r="B17" s="9" t="n">
        <v>5.63</v>
      </c>
      <c r="C17" s="5" t="n">
        <v>0</v>
      </c>
      <c r="D17" s="10" t="n">
        <f aca="false">B17*C17*52/1000</f>
        <v>0</v>
      </c>
      <c r="E17" s="5"/>
      <c r="F17" s="2"/>
      <c r="G17" s="5"/>
      <c r="H17" s="8"/>
    </row>
    <row r="18" customFormat="false" ht="15" hidden="false" customHeight="false" outlineLevel="0" collapsed="false">
      <c r="A18" s="8" t="s">
        <v>21</v>
      </c>
      <c r="B18" s="14" t="n">
        <v>0.96</v>
      </c>
      <c r="C18" s="15" t="n">
        <v>0</v>
      </c>
      <c r="D18" s="10" t="n">
        <f aca="false">B18*C18*52/1000</f>
        <v>0</v>
      </c>
      <c r="E18" s="15"/>
      <c r="F18" s="2"/>
      <c r="G18" s="15"/>
      <c r="H18" s="8"/>
    </row>
    <row r="19" customFormat="false" ht="15" hidden="false" customHeight="false" outlineLevel="0" collapsed="false">
      <c r="A19" s="8" t="s">
        <v>22</v>
      </c>
      <c r="B19" s="9" t="n">
        <v>1.51</v>
      </c>
      <c r="C19" s="5" t="n">
        <v>0</v>
      </c>
      <c r="D19" s="10" t="n">
        <f aca="false">B19*C19*52/1000</f>
        <v>0</v>
      </c>
      <c r="E19" s="5"/>
      <c r="F19" s="2"/>
      <c r="G19" s="5"/>
      <c r="H19" s="8"/>
    </row>
    <row r="20" customFormat="false" ht="15" hidden="false" customHeight="false" outlineLevel="0" collapsed="false">
      <c r="A20" s="13" t="s">
        <v>23</v>
      </c>
      <c r="B20" s="4"/>
      <c r="C20" s="5" t="n">
        <v>0</v>
      </c>
      <c r="D20" s="13" t="n">
        <f aca="false">SUM(D21:D23)</f>
        <v>0</v>
      </c>
      <c r="E20" s="5"/>
      <c r="F20" s="2"/>
      <c r="G20" s="5"/>
      <c r="H20" s="13"/>
    </row>
    <row r="21" customFormat="false" ht="15" hidden="false" customHeight="false" outlineLevel="0" collapsed="false">
      <c r="A21" s="8" t="s">
        <v>24</v>
      </c>
      <c r="B21" s="9" t="n">
        <v>1.13</v>
      </c>
      <c r="C21" s="5" t="n">
        <v>0</v>
      </c>
      <c r="D21" s="10" t="n">
        <f aca="false">B21*C21*52/1000</f>
        <v>0</v>
      </c>
      <c r="E21" s="5"/>
      <c r="F21" s="2"/>
      <c r="G21" s="5"/>
      <c r="H21" s="8"/>
    </row>
    <row r="22" customFormat="false" ht="15" hidden="false" customHeight="false" outlineLevel="0" collapsed="false">
      <c r="A22" s="8" t="s">
        <v>25</v>
      </c>
      <c r="B22" s="9" t="n">
        <v>1.09</v>
      </c>
      <c r="C22" s="5" t="n">
        <v>0</v>
      </c>
      <c r="D22" s="10" t="n">
        <f aca="false">B22*C22*52/1000</f>
        <v>0</v>
      </c>
      <c r="E22" s="5"/>
      <c r="F22" s="2"/>
      <c r="G22" s="5"/>
      <c r="H22" s="8"/>
    </row>
    <row r="23" customFormat="false" ht="15" hidden="false" customHeight="false" outlineLevel="0" collapsed="false">
      <c r="A23" s="8" t="s">
        <v>26</v>
      </c>
      <c r="B23" s="9" t="n">
        <v>2.05</v>
      </c>
      <c r="C23" s="5" t="n">
        <v>0</v>
      </c>
      <c r="D23" s="10" t="n">
        <f aca="false">B23*C23*52/1000</f>
        <v>0</v>
      </c>
      <c r="E23" s="5"/>
      <c r="F23" s="2"/>
      <c r="G23" s="5"/>
      <c r="H23" s="8"/>
    </row>
    <row r="24" customFormat="false" ht="15" hidden="false" customHeight="false" outlineLevel="0" collapsed="false">
      <c r="A24" s="16" t="s">
        <v>27</v>
      </c>
      <c r="B24" s="4"/>
      <c r="C24" s="5"/>
      <c r="D24" s="12" t="n">
        <f aca="false">D25+D30+D31+D32</f>
        <v>0</v>
      </c>
      <c r="E24" s="7" t="e">
        <f aca="false">D24/D73*100</f>
        <v>#DIV/0!</v>
      </c>
      <c r="F24" s="2"/>
      <c r="G24" s="5"/>
      <c r="H24" s="12"/>
    </row>
    <row r="25" customFormat="false" ht="15" hidden="false" customHeight="false" outlineLevel="0" collapsed="false">
      <c r="A25" s="13" t="s">
        <v>28</v>
      </c>
      <c r="B25" s="4"/>
      <c r="C25" s="5" t="n">
        <v>0</v>
      </c>
      <c r="D25" s="13"/>
      <c r="E25" s="5"/>
      <c r="F25" s="2"/>
      <c r="G25" s="5"/>
      <c r="H25" s="13"/>
    </row>
    <row r="26" customFormat="false" ht="15" hidden="false" customHeight="false" outlineLevel="0" collapsed="false">
      <c r="A26" s="8" t="s">
        <v>29</v>
      </c>
      <c r="B26" s="9" t="n">
        <v>12.6</v>
      </c>
      <c r="C26" s="5" t="n">
        <v>0</v>
      </c>
      <c r="D26" s="10" t="n">
        <f aca="false">B26*C26*52/1000</f>
        <v>0</v>
      </c>
      <c r="E26" s="5"/>
      <c r="F26" s="2"/>
      <c r="G26" s="5"/>
      <c r="H26" s="8"/>
    </row>
    <row r="27" customFormat="false" ht="15" hidden="false" customHeight="false" outlineLevel="0" collapsed="false">
      <c r="A27" s="8" t="s">
        <v>30</v>
      </c>
      <c r="B27" s="9" t="n">
        <v>6.6</v>
      </c>
      <c r="C27" s="5" t="n">
        <v>0</v>
      </c>
      <c r="D27" s="10" t="n">
        <f aca="false">B27*C27*52/1000</f>
        <v>0</v>
      </c>
      <c r="E27" s="5"/>
      <c r="F27" s="2"/>
      <c r="G27" s="5"/>
      <c r="H27" s="8"/>
    </row>
    <row r="28" customFormat="false" ht="15" hidden="false" customHeight="false" outlineLevel="0" collapsed="false">
      <c r="A28" s="8" t="s">
        <v>31</v>
      </c>
      <c r="B28" s="9" t="n">
        <v>6.6</v>
      </c>
      <c r="C28" s="5" t="n">
        <v>0</v>
      </c>
      <c r="D28" s="10" t="n">
        <f aca="false">B28*C28*52/1000</f>
        <v>0</v>
      </c>
      <c r="E28" s="5"/>
      <c r="F28" s="2"/>
      <c r="G28" s="5"/>
      <c r="H28" s="8"/>
    </row>
    <row r="29" customFormat="false" ht="15" hidden="false" customHeight="false" outlineLevel="0" collapsed="false">
      <c r="A29" s="8" t="s">
        <v>32</v>
      </c>
      <c r="B29" s="9" t="n">
        <v>6.6</v>
      </c>
      <c r="C29" s="5" t="n">
        <v>0</v>
      </c>
      <c r="D29" s="10" t="n">
        <f aca="false">B29*C29*52/1000</f>
        <v>0</v>
      </c>
      <c r="E29" s="5"/>
      <c r="F29" s="2"/>
      <c r="G29" s="5"/>
      <c r="H29" s="8"/>
    </row>
    <row r="30" customFormat="false" ht="15" hidden="false" customHeight="false" outlineLevel="0" collapsed="false">
      <c r="A30" s="13" t="s">
        <v>33</v>
      </c>
      <c r="B30" s="4" t="n">
        <v>2.88</v>
      </c>
      <c r="C30" s="5" t="n">
        <v>0</v>
      </c>
      <c r="D30" s="10" t="n">
        <f aca="false">B30*C30*52/1000</f>
        <v>0</v>
      </c>
      <c r="E30" s="5"/>
      <c r="F30" s="2"/>
      <c r="G30" s="5"/>
      <c r="H30" s="13"/>
    </row>
    <row r="31" customFormat="false" ht="15" hidden="false" customHeight="false" outlineLevel="0" collapsed="false">
      <c r="A31" s="13" t="s">
        <v>34</v>
      </c>
      <c r="B31" s="4" t="n">
        <v>1.22</v>
      </c>
      <c r="C31" s="5" t="n">
        <v>0</v>
      </c>
      <c r="D31" s="10" t="n">
        <f aca="false">B31*C31*52/1000</f>
        <v>0</v>
      </c>
      <c r="E31" s="5"/>
      <c r="F31" s="2"/>
      <c r="G31" s="5"/>
      <c r="H31" s="13"/>
    </row>
    <row r="32" customFormat="false" ht="15" hidden="false" customHeight="false" outlineLevel="0" collapsed="false">
      <c r="A32" s="13" t="s">
        <v>35</v>
      </c>
      <c r="B32" s="4"/>
      <c r="C32" s="5" t="n">
        <v>0</v>
      </c>
      <c r="D32" s="10" t="n">
        <f aca="false">B32*C32*365.25/1000</f>
        <v>0</v>
      </c>
      <c r="E32" s="5"/>
      <c r="F32" s="2"/>
      <c r="G32" s="5"/>
      <c r="H32" s="13"/>
    </row>
    <row r="33" customFormat="false" ht="15" hidden="false" customHeight="false" outlineLevel="0" collapsed="false">
      <c r="A33" s="8" t="s">
        <v>36</v>
      </c>
      <c r="B33" s="9" t="n">
        <v>9.49</v>
      </c>
      <c r="C33" s="5" t="n">
        <v>0</v>
      </c>
      <c r="D33" s="10" t="n">
        <f aca="false">B33*C33*52/1000</f>
        <v>0</v>
      </c>
      <c r="E33" s="5"/>
      <c r="F33" s="2"/>
      <c r="G33" s="5"/>
      <c r="H33" s="8"/>
    </row>
    <row r="34" customFormat="false" ht="15" hidden="false" customHeight="false" outlineLevel="0" collapsed="false">
      <c r="A34" s="8" t="s">
        <v>37</v>
      </c>
      <c r="B34" s="9" t="n">
        <v>3.68</v>
      </c>
      <c r="C34" s="5" t="n">
        <v>0</v>
      </c>
      <c r="D34" s="10" t="n">
        <f aca="false">B34*C34*52/1000</f>
        <v>0</v>
      </c>
      <c r="E34" s="5"/>
      <c r="F34" s="2"/>
      <c r="G34" s="5"/>
      <c r="H34" s="8"/>
    </row>
    <row r="35" customFormat="false" ht="15" hidden="false" customHeight="false" outlineLevel="0" collapsed="false">
      <c r="A35" s="17" t="s">
        <v>38</v>
      </c>
      <c r="B35" s="4"/>
      <c r="C35" s="5" t="n">
        <v>0</v>
      </c>
      <c r="D35" s="12" t="n">
        <f aca="false">SUM(D36:D37)</f>
        <v>0</v>
      </c>
      <c r="E35" s="7" t="e">
        <f aca="false">D35/D73*100</f>
        <v>#DIV/0!</v>
      </c>
      <c r="F35" s="2"/>
      <c r="G35" s="5"/>
      <c r="H35" s="12"/>
    </row>
    <row r="36" customFormat="false" ht="15" hidden="false" customHeight="false" outlineLevel="0" collapsed="false">
      <c r="A36" s="8" t="s">
        <v>39</v>
      </c>
      <c r="B36" s="9" t="n">
        <v>9</v>
      </c>
      <c r="C36" s="5" t="n">
        <v>0</v>
      </c>
      <c r="D36" s="10" t="n">
        <f aca="false">B36*C36*52/1000</f>
        <v>0</v>
      </c>
      <c r="E36" s="5"/>
      <c r="F36" s="2"/>
      <c r="G36" s="5"/>
      <c r="H36" s="8"/>
    </row>
    <row r="37" customFormat="false" ht="15" hidden="false" customHeight="false" outlineLevel="0" collapsed="false">
      <c r="A37" s="8" t="s">
        <v>40</v>
      </c>
      <c r="B37" s="9" t="n">
        <v>7</v>
      </c>
      <c r="C37" s="5" t="n">
        <v>0</v>
      </c>
      <c r="D37" s="10" t="n">
        <f aca="false">B37*C37*52/1000</f>
        <v>0</v>
      </c>
      <c r="E37" s="5"/>
      <c r="F37" s="2"/>
      <c r="G37" s="5"/>
      <c r="H37" s="8"/>
    </row>
    <row r="38" customFormat="false" ht="15" hidden="false" customHeight="false" outlineLevel="0" collapsed="false">
      <c r="A38" s="18" t="s">
        <v>41</v>
      </c>
      <c r="B38" s="4"/>
      <c r="C38" s="5"/>
      <c r="D38" s="12" t="n">
        <f aca="false">SUM(D39:D43)</f>
        <v>0</v>
      </c>
      <c r="E38" s="7" t="e">
        <f aca="false">D38/D73*100</f>
        <v>#DIV/0!</v>
      </c>
      <c r="F38" s="2"/>
      <c r="G38" s="5"/>
      <c r="H38" s="12"/>
    </row>
    <row r="39" customFormat="false" ht="15" hidden="false" customHeight="false" outlineLevel="0" collapsed="false">
      <c r="A39" s="8" t="s">
        <v>42</v>
      </c>
      <c r="B39" s="9" t="n">
        <v>6.18</v>
      </c>
      <c r="C39" s="5" t="n">
        <v>0</v>
      </c>
      <c r="D39" s="10" t="n">
        <f aca="false">B39*C39*52/1000</f>
        <v>0</v>
      </c>
      <c r="E39" s="5"/>
      <c r="F39" s="2"/>
      <c r="G39" s="5"/>
      <c r="H39" s="8"/>
    </row>
    <row r="40" customFormat="false" ht="15" hidden="false" customHeight="false" outlineLevel="0" collapsed="false">
      <c r="A40" s="8" t="s">
        <v>43</v>
      </c>
      <c r="B40" s="9" t="n">
        <v>5.32</v>
      </c>
      <c r="C40" s="5" t="n">
        <v>0</v>
      </c>
      <c r="D40" s="10" t="n">
        <f aca="false">B40*C40*52/1000</f>
        <v>0</v>
      </c>
      <c r="E40" s="5"/>
      <c r="F40" s="2"/>
      <c r="G40" s="5"/>
      <c r="H40" s="8"/>
    </row>
    <row r="41" customFormat="false" ht="15" hidden="false" customHeight="false" outlineLevel="0" collapsed="false">
      <c r="A41" s="8" t="s">
        <v>44</v>
      </c>
      <c r="B41" s="9" t="n">
        <v>9.92</v>
      </c>
      <c r="C41" s="5" t="n">
        <v>0</v>
      </c>
      <c r="D41" s="10" t="n">
        <f aca="false">B41*C41*52/1000</f>
        <v>0</v>
      </c>
      <c r="E41" s="5"/>
      <c r="F41" s="2"/>
      <c r="G41" s="5"/>
      <c r="H41" s="8"/>
    </row>
    <row r="42" customFormat="false" ht="27.7" hidden="false" customHeight="false" outlineLevel="0" collapsed="false">
      <c r="A42" s="8" t="s">
        <v>45</v>
      </c>
      <c r="B42" s="9" t="n">
        <v>6.18</v>
      </c>
      <c r="C42" s="5" t="n">
        <v>0</v>
      </c>
      <c r="D42" s="10" t="n">
        <f aca="false">B42*C42*52/1000</f>
        <v>0</v>
      </c>
      <c r="E42" s="5"/>
      <c r="F42" s="2"/>
      <c r="G42" s="5"/>
      <c r="H42" s="8"/>
    </row>
    <row r="43" customFormat="false" ht="15" hidden="false" customHeight="false" outlineLevel="0" collapsed="false">
      <c r="A43" s="8" t="s">
        <v>46</v>
      </c>
      <c r="B43" s="9" t="n">
        <v>5.24</v>
      </c>
      <c r="C43" s="5" t="n">
        <v>0</v>
      </c>
      <c r="D43" s="10" t="n">
        <f aca="false">B43*C43*52/1000</f>
        <v>0</v>
      </c>
      <c r="E43" s="5"/>
      <c r="F43" s="2"/>
      <c r="G43" s="5"/>
      <c r="H43" s="8"/>
    </row>
    <row r="44" customFormat="false" ht="15" hidden="false" customHeight="false" outlineLevel="0" collapsed="false">
      <c r="A44" s="19" t="s">
        <v>47</v>
      </c>
      <c r="B44" s="4"/>
      <c r="C44" s="5" t="n">
        <v>0</v>
      </c>
      <c r="D44" s="12" t="n">
        <f aca="false">SUM(D45:D46)</f>
        <v>0</v>
      </c>
      <c r="E44" s="7" t="e">
        <f aca="false">D44/D73*100</f>
        <v>#DIV/0!</v>
      </c>
      <c r="F44" s="2"/>
      <c r="G44" s="5"/>
      <c r="H44" s="12"/>
    </row>
    <row r="45" customFormat="false" ht="15" hidden="false" customHeight="false" outlineLevel="0" collapsed="false">
      <c r="A45" s="8" t="s">
        <v>48</v>
      </c>
      <c r="B45" s="9" t="n">
        <v>5.91</v>
      </c>
      <c r="C45" s="5" t="n">
        <v>0</v>
      </c>
      <c r="D45" s="10" t="n">
        <f aca="false">B45*C45*52/1000</f>
        <v>0</v>
      </c>
      <c r="E45" s="5"/>
      <c r="F45" s="2"/>
      <c r="G45" s="5"/>
      <c r="H45" s="8"/>
    </row>
    <row r="46" customFormat="false" ht="15" hidden="false" customHeight="false" outlineLevel="0" collapsed="false">
      <c r="A46" s="8" t="s">
        <v>49</v>
      </c>
      <c r="B46" s="9" t="n">
        <v>5.91</v>
      </c>
      <c r="C46" s="5" t="n">
        <v>0</v>
      </c>
      <c r="D46" s="10" t="n">
        <f aca="false">B46*C46*52/1000</f>
        <v>0</v>
      </c>
      <c r="E46" s="5"/>
      <c r="F46" s="2"/>
      <c r="G46" s="5"/>
      <c r="H46" s="8"/>
    </row>
    <row r="47" customFormat="false" ht="26.85" hidden="false" customHeight="false" outlineLevel="0" collapsed="false">
      <c r="A47" s="20" t="s">
        <v>50</v>
      </c>
      <c r="B47" s="4"/>
      <c r="C47" s="5"/>
      <c r="D47" s="12" t="n">
        <f aca="false">D48+D52+D53</f>
        <v>0</v>
      </c>
      <c r="E47" s="7" t="e">
        <f aca="false">D47/D73*100</f>
        <v>#DIV/0!</v>
      </c>
      <c r="F47" s="2"/>
      <c r="G47" s="5"/>
      <c r="H47" s="12"/>
    </row>
    <row r="48" customFormat="false" ht="15" hidden="false" customHeight="false" outlineLevel="0" collapsed="false">
      <c r="A48" s="13" t="s">
        <v>51</v>
      </c>
      <c r="B48" s="4"/>
      <c r="C48" s="5" t="n">
        <v>0</v>
      </c>
      <c r="D48" s="13" t="n">
        <f aca="false">SUM(D49:D51)</f>
        <v>0</v>
      </c>
      <c r="E48" s="5"/>
      <c r="F48" s="2"/>
      <c r="G48" s="5"/>
      <c r="H48" s="13"/>
    </row>
    <row r="49" customFormat="false" ht="15" hidden="false" customHeight="false" outlineLevel="0" collapsed="false">
      <c r="A49" s="8" t="s">
        <v>51</v>
      </c>
      <c r="B49" s="9" t="n">
        <v>0.4</v>
      </c>
      <c r="C49" s="5" t="n">
        <v>0</v>
      </c>
      <c r="D49" s="10" t="n">
        <f aca="false">B49*C49*52/1000</f>
        <v>0</v>
      </c>
      <c r="E49" s="5"/>
      <c r="F49" s="2"/>
      <c r="G49" s="5"/>
      <c r="H49" s="8"/>
    </row>
    <row r="50" customFormat="false" ht="15" hidden="false" customHeight="false" outlineLevel="0" collapsed="false">
      <c r="A50" s="8" t="s">
        <v>52</v>
      </c>
      <c r="B50" s="9" t="n">
        <v>0.95</v>
      </c>
      <c r="C50" s="5" t="n">
        <v>0</v>
      </c>
      <c r="D50" s="10" t="n">
        <f aca="false">B50*C50*52/1000</f>
        <v>0</v>
      </c>
      <c r="E50" s="5"/>
      <c r="F50" s="2"/>
      <c r="G50" s="5"/>
      <c r="H50" s="8"/>
    </row>
    <row r="51" customFormat="false" ht="15" hidden="false" customHeight="false" outlineLevel="0" collapsed="false">
      <c r="A51" s="8" t="s">
        <v>53</v>
      </c>
      <c r="B51" s="9" t="n">
        <v>1.06</v>
      </c>
      <c r="C51" s="5" t="n">
        <v>0</v>
      </c>
      <c r="D51" s="10" t="n">
        <f aca="false">B51*C51*52/1000</f>
        <v>0</v>
      </c>
      <c r="E51" s="5"/>
      <c r="F51" s="2"/>
      <c r="G51" s="5"/>
      <c r="H51" s="8"/>
    </row>
    <row r="52" customFormat="false" ht="15" hidden="false" customHeight="false" outlineLevel="0" collapsed="false">
      <c r="A52" s="13" t="s">
        <v>54</v>
      </c>
      <c r="B52" s="4" t="n">
        <v>1.42</v>
      </c>
      <c r="C52" s="5" t="n">
        <v>0</v>
      </c>
      <c r="D52" s="10" t="n">
        <f aca="false">B52*C52*52/1000</f>
        <v>0</v>
      </c>
      <c r="E52" s="5"/>
      <c r="F52" s="2"/>
      <c r="G52" s="5"/>
      <c r="H52" s="13"/>
    </row>
    <row r="53" customFormat="false" ht="15" hidden="false" customHeight="false" outlineLevel="0" collapsed="false">
      <c r="A53" s="13" t="s">
        <v>55</v>
      </c>
      <c r="B53" s="4"/>
      <c r="C53" s="5" t="n">
        <v>0</v>
      </c>
      <c r="D53" s="13" t="n">
        <f aca="false">SUM(D54:D55)</f>
        <v>0</v>
      </c>
      <c r="E53" s="5"/>
      <c r="F53" s="2"/>
      <c r="G53" s="5"/>
      <c r="H53" s="13"/>
    </row>
    <row r="54" customFormat="false" ht="15" hidden="false" customHeight="false" outlineLevel="0" collapsed="false">
      <c r="A54" s="8" t="s">
        <v>56</v>
      </c>
      <c r="B54" s="9" t="n">
        <v>0.27</v>
      </c>
      <c r="C54" s="5" t="n">
        <v>0</v>
      </c>
      <c r="D54" s="10" t="n">
        <f aca="false">B54*C54*52/1000</f>
        <v>0</v>
      </c>
      <c r="E54" s="5"/>
      <c r="F54" s="2"/>
      <c r="G54" s="5"/>
      <c r="H54" s="8"/>
    </row>
    <row r="55" customFormat="false" ht="15" hidden="false" customHeight="false" outlineLevel="0" collapsed="false">
      <c r="A55" s="8" t="s">
        <v>57</v>
      </c>
      <c r="B55" s="9" t="n">
        <v>0.68</v>
      </c>
      <c r="C55" s="5" t="n">
        <v>0</v>
      </c>
      <c r="D55" s="10" t="n">
        <f aca="false">B55*C55*52/1000</f>
        <v>0</v>
      </c>
      <c r="E55" s="5"/>
      <c r="F55" s="2"/>
      <c r="G55" s="5"/>
      <c r="H55" s="8"/>
    </row>
    <row r="56" customFormat="false" ht="39.55" hidden="false" customHeight="false" outlineLevel="0" collapsed="false">
      <c r="A56" s="21" t="s">
        <v>58</v>
      </c>
      <c r="B56" s="4"/>
      <c r="C56" s="5"/>
      <c r="D56" s="12" t="n">
        <f aca="false">D57+D61+D62+D66</f>
        <v>0</v>
      </c>
      <c r="E56" s="7" t="e">
        <f aca="false">D56/D73*100</f>
        <v>#DIV/0!</v>
      </c>
      <c r="F56" s="2"/>
      <c r="G56" s="5"/>
      <c r="H56" s="12"/>
    </row>
    <row r="57" customFormat="false" ht="15" hidden="false" customHeight="false" outlineLevel="0" collapsed="false">
      <c r="A57" s="13" t="s">
        <v>59</v>
      </c>
      <c r="B57" s="4"/>
      <c r="C57" s="5" t="n">
        <v>0</v>
      </c>
      <c r="D57" s="13" t="n">
        <f aca="false">SUM(D58:D60)</f>
        <v>0</v>
      </c>
      <c r="E57" s="5"/>
      <c r="F57" s="2"/>
      <c r="G57" s="5"/>
      <c r="H57" s="13"/>
    </row>
    <row r="58" customFormat="false" ht="15" hidden="false" customHeight="false" outlineLevel="0" collapsed="false">
      <c r="A58" s="8" t="s">
        <v>60</v>
      </c>
      <c r="B58" s="9" t="n">
        <v>0.71</v>
      </c>
      <c r="C58" s="5" t="n">
        <v>0</v>
      </c>
      <c r="D58" s="10" t="n">
        <f aca="false">B58*C58*52/1000</f>
        <v>0</v>
      </c>
      <c r="E58" s="5"/>
      <c r="F58" s="2"/>
      <c r="G58" s="5"/>
      <c r="H58" s="8"/>
    </row>
    <row r="59" customFormat="false" ht="15" hidden="false" customHeight="false" outlineLevel="0" collapsed="false">
      <c r="A59" s="8" t="s">
        <v>61</v>
      </c>
      <c r="B59" s="9" t="n">
        <v>0.6</v>
      </c>
      <c r="C59" s="5" t="n">
        <v>0</v>
      </c>
      <c r="D59" s="10" t="n">
        <f aca="false">B59*C59*52/1000</f>
        <v>0</v>
      </c>
      <c r="E59" s="5"/>
      <c r="F59" s="2"/>
      <c r="G59" s="5"/>
      <c r="H59" s="8"/>
    </row>
    <row r="60" customFormat="false" ht="15" hidden="false" customHeight="false" outlineLevel="0" collapsed="false">
      <c r="A60" s="8" t="s">
        <v>62</v>
      </c>
      <c r="B60" s="9" t="n">
        <v>0.5</v>
      </c>
      <c r="C60" s="5" t="n">
        <v>0</v>
      </c>
      <c r="D60" s="10" t="n">
        <f aca="false">B60*C60*52/1000</f>
        <v>0</v>
      </c>
      <c r="E60" s="5"/>
      <c r="F60" s="2"/>
      <c r="G60" s="5"/>
      <c r="H60" s="8"/>
    </row>
    <row r="61" customFormat="false" ht="27.7" hidden="false" customHeight="false" outlineLevel="0" collapsed="false">
      <c r="A61" s="13" t="s">
        <v>63</v>
      </c>
      <c r="B61" s="4" t="n">
        <v>4.5</v>
      </c>
      <c r="C61" s="5" t="n">
        <v>0</v>
      </c>
      <c r="D61" s="10" t="n">
        <f aca="false">B61*C61*52/1000</f>
        <v>0</v>
      </c>
      <c r="E61" s="5"/>
      <c r="F61" s="2"/>
      <c r="G61" s="5"/>
      <c r="H61" s="13"/>
    </row>
    <row r="62" customFormat="false" ht="15" hidden="false" customHeight="false" outlineLevel="0" collapsed="false">
      <c r="A62" s="13" t="s">
        <v>64</v>
      </c>
      <c r="B62" s="4"/>
      <c r="C62" s="5" t="n">
        <v>0</v>
      </c>
      <c r="D62" s="13" t="n">
        <f aca="false">SUM(D63:D65)</f>
        <v>0</v>
      </c>
      <c r="E62" s="5"/>
      <c r="F62" s="2"/>
      <c r="G62" s="5"/>
      <c r="H62" s="13"/>
    </row>
    <row r="63" customFormat="false" ht="15" hidden="false" customHeight="false" outlineLevel="0" collapsed="false">
      <c r="A63" s="8" t="s">
        <v>65</v>
      </c>
      <c r="B63" s="9" t="n">
        <v>0.79</v>
      </c>
      <c r="C63" s="5" t="n">
        <v>0</v>
      </c>
      <c r="D63" s="10" t="n">
        <f aca="false">B63*C63*52/1000</f>
        <v>0</v>
      </c>
      <c r="E63" s="5"/>
      <c r="F63" s="2"/>
      <c r="G63" s="5"/>
      <c r="H63" s="8"/>
    </row>
    <row r="64" customFormat="false" ht="15" hidden="false" customHeight="false" outlineLevel="0" collapsed="false">
      <c r="A64" s="8" t="s">
        <v>66</v>
      </c>
      <c r="B64" s="9" t="n">
        <v>1.33</v>
      </c>
      <c r="C64" s="5" t="n">
        <v>0</v>
      </c>
      <c r="D64" s="10" t="n">
        <f aca="false">B64*C64*52/1000</f>
        <v>0</v>
      </c>
      <c r="E64" s="5"/>
      <c r="F64" s="2"/>
      <c r="G64" s="5"/>
      <c r="H64" s="8"/>
    </row>
    <row r="65" customFormat="false" ht="27.7" hidden="false" customHeight="false" outlineLevel="0" collapsed="false">
      <c r="A65" s="8" t="s">
        <v>67</v>
      </c>
      <c r="B65" s="9" t="n">
        <v>0.79</v>
      </c>
      <c r="C65" s="5" t="n">
        <v>0</v>
      </c>
      <c r="D65" s="10" t="n">
        <f aca="false">B65*C65*52/1000</f>
        <v>0</v>
      </c>
      <c r="E65" s="5"/>
      <c r="F65" s="2"/>
      <c r="G65" s="5"/>
      <c r="H65" s="8"/>
    </row>
    <row r="66" customFormat="false" ht="15" hidden="false" customHeight="false" outlineLevel="0" collapsed="false">
      <c r="A66" s="13" t="s">
        <v>68</v>
      </c>
      <c r="B66" s="9" t="n">
        <v>2.15</v>
      </c>
      <c r="C66" s="5" t="n">
        <v>0</v>
      </c>
      <c r="D66" s="10" t="n">
        <f aca="false">B66*C66*52/1000</f>
        <v>0</v>
      </c>
      <c r="E66" s="5"/>
      <c r="F66" s="2"/>
      <c r="G66" s="5"/>
      <c r="H66" s="13"/>
    </row>
    <row r="67" customFormat="false" ht="15" hidden="false" customHeight="false" outlineLevel="0" collapsed="false">
      <c r="A67" s="22" t="s">
        <v>69</v>
      </c>
      <c r="B67" s="4"/>
      <c r="C67" s="5" t="n">
        <v>0</v>
      </c>
      <c r="D67" s="12" t="n">
        <f aca="false">SUM(D68:D69)</f>
        <v>0</v>
      </c>
      <c r="E67" s="7" t="e">
        <f aca="false">D67/D73*100</f>
        <v>#DIV/0!</v>
      </c>
      <c r="F67" s="2"/>
      <c r="G67" s="5"/>
      <c r="H67" s="12"/>
    </row>
    <row r="68" customFormat="false" ht="15" hidden="false" customHeight="false" outlineLevel="0" collapsed="false">
      <c r="A68" s="8" t="s">
        <v>70</v>
      </c>
      <c r="B68" s="9" t="n">
        <v>2.61</v>
      </c>
      <c r="C68" s="5" t="n">
        <v>0</v>
      </c>
      <c r="D68" s="10" t="n">
        <f aca="false">B68*C68*52/1000</f>
        <v>0</v>
      </c>
      <c r="E68" s="5"/>
      <c r="F68" s="2"/>
      <c r="G68" s="5"/>
      <c r="H68" s="8"/>
    </row>
    <row r="69" customFormat="false" ht="15" hidden="false" customHeight="false" outlineLevel="0" collapsed="false">
      <c r="A69" s="8" t="s">
        <v>71</v>
      </c>
      <c r="B69" s="9" t="n">
        <v>2.61</v>
      </c>
      <c r="C69" s="5" t="n">
        <v>0</v>
      </c>
      <c r="D69" s="10" t="n">
        <f aca="false">B69*C69*52/1000</f>
        <v>0</v>
      </c>
      <c r="E69" s="5"/>
      <c r="F69" s="2"/>
      <c r="G69" s="5"/>
      <c r="H69" s="8"/>
    </row>
    <row r="70" customFormat="false" ht="15" hidden="false" customHeight="false" outlineLevel="0" collapsed="false">
      <c r="A70" s="23" t="s">
        <v>72</v>
      </c>
      <c r="B70" s="4"/>
      <c r="C70" s="5" t="n">
        <v>0</v>
      </c>
      <c r="D70" s="12" t="n">
        <f aca="false">SUM(D71:D72)</f>
        <v>0</v>
      </c>
      <c r="E70" s="7" t="e">
        <f aca="false">D70/D73*100</f>
        <v>#DIV/0!</v>
      </c>
      <c r="F70" s="2"/>
      <c r="G70" s="5"/>
      <c r="H70" s="12"/>
    </row>
    <row r="71" customFormat="false" ht="27.7" hidden="false" customHeight="false" outlineLevel="0" collapsed="false">
      <c r="A71" s="13" t="s">
        <v>73</v>
      </c>
      <c r="B71" s="4" t="n">
        <v>5.12</v>
      </c>
      <c r="C71" s="5" t="n">
        <v>0</v>
      </c>
      <c r="D71" s="10" t="n">
        <f aca="false">B71*C71*52/1000</f>
        <v>0</v>
      </c>
      <c r="E71" s="5"/>
      <c r="F71" s="2"/>
      <c r="G71" s="5"/>
      <c r="H71" s="13"/>
    </row>
    <row r="72" customFormat="false" ht="15" hidden="false" customHeight="false" outlineLevel="0" collapsed="false">
      <c r="A72" s="13" t="s">
        <v>74</v>
      </c>
      <c r="B72" s="4" t="n">
        <v>5.84</v>
      </c>
      <c r="C72" s="5" t="n">
        <v>0</v>
      </c>
      <c r="D72" s="10" t="n">
        <f aca="false">B72*C72*52/1000</f>
        <v>0</v>
      </c>
      <c r="E72" s="5"/>
      <c r="F72" s="2"/>
      <c r="G72" s="5"/>
      <c r="H72" s="13"/>
    </row>
    <row r="73" customFormat="false" ht="15" hidden="false" customHeight="false" outlineLevel="0" collapsed="false">
      <c r="A73" s="12" t="s">
        <v>75</v>
      </c>
      <c r="B73" s="4"/>
      <c r="C73" s="5" t="n">
        <f aca="false">SUM(C3:C72)</f>
        <v>0</v>
      </c>
      <c r="D73" s="12" t="n">
        <f aca="false">D2+D8+D24+D35+D38+D44+D47+D56+D67+D70</f>
        <v>0</v>
      </c>
      <c r="E73" s="5" t="e">
        <f aca="false">SUM(E2:E72)</f>
        <v>#DIV/0!</v>
      </c>
      <c r="F73" s="2"/>
      <c r="G73" s="5"/>
      <c r="H73" s="1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2022-05-09T12:12:46Z</dcterms:created>
  <dc:creator/>
  <dc:description/>
  <dc:language>fr-FR</dc:language>
  <cp:lastModifiedBy/>
  <dcterms:modified xsi:type="dcterms:W3CDTF">2022-05-16T15:28:26Z</dcterms:modified>
  <cp:revision>10</cp:revision>
  <dc:subject/>
  <dc:title/>
</cp:coreProperties>
</file>